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Google Drive\programming\PyProjects\earthbound-full-dialogue-run\resources\routes\"/>
    </mc:Choice>
  </mc:AlternateContent>
  <xr:revisionPtr revIDLastSave="0" documentId="13_ncr:1_{DF0715AB-2155-441D-A099-E382263BD013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todo list" sheetId="7" r:id="rId1"/>
    <sheet name="route" sheetId="1" r:id="rId2"/>
    <sheet name="xb" sheetId="2" r:id="rId3"/>
    <sheet name="npcs" sheetId="3" r:id="rId4"/>
    <sheet name="items" sheetId="4" r:id="rId5"/>
    <sheet name="flags" sheetId="5" r:id="rId6"/>
    <sheet name="verbs" sheetId="6" r:id="rId7"/>
  </sheets>
  <calcPr calcId="181029"/>
  <extLst>
    <ext uri="GoogleSheetsCustomDataVersion2">
      <go:sheetsCustomData xmlns:go="http://customooxmlschemas.google.com/" r:id="rId10" roundtripDataChecksum="Cdlci3XYb6nNinSZkl54/JsSRhAcS0FiNlurcLKO/zI="/>
    </ext>
  </extLst>
</workbook>
</file>

<file path=xl/calcChain.xml><?xml version="1.0" encoding="utf-8"?>
<calcChain xmlns="http://schemas.openxmlformats.org/spreadsheetml/2006/main">
  <c r="O572" i="1" l="1" a="1"/>
  <c r="O572" i="1" s="1"/>
  <c r="B572" i="1"/>
  <c r="A572" i="1"/>
  <c r="A494" i="1"/>
  <c r="B494" i="1"/>
  <c r="O494" i="1" a="1"/>
  <c r="O494" i="1" s="1"/>
  <c r="A460" i="1"/>
  <c r="B460" i="1"/>
  <c r="O460" i="1" a="1"/>
  <c r="O460" i="1" s="1"/>
  <c r="A365" i="1"/>
  <c r="B365" i="1"/>
  <c r="O365" i="1" a="1"/>
  <c r="O365" i="1" s="1"/>
  <c r="A344" i="1"/>
  <c r="B344" i="1"/>
  <c r="O344" i="1" a="1"/>
  <c r="O344" i="1" s="1"/>
  <c r="A343" i="1"/>
  <c r="B343" i="1"/>
  <c r="O343" i="1" a="1"/>
  <c r="O343" i="1" s="1"/>
  <c r="A342" i="1"/>
  <c r="B342" i="1"/>
  <c r="O342" i="1" a="1"/>
  <c r="O342" i="1" s="1"/>
  <c r="O127" i="1" a="1"/>
  <c r="O127" i="1" s="1"/>
  <c r="B127" i="1"/>
  <c r="A127" i="1"/>
  <c r="A103" i="1"/>
  <c r="B103" i="1"/>
  <c r="O103" i="1" a="1"/>
  <c r="O103" i="1" s="1"/>
  <c r="A82" i="1"/>
  <c r="B82" i="1"/>
  <c r="O82" i="1" a="1"/>
  <c r="O82" i="1" s="1"/>
  <c r="A81" i="1"/>
  <c r="B81" i="1"/>
  <c r="O81" i="1" a="1"/>
  <c r="O81" i="1" s="1"/>
  <c r="L1584" i="3"/>
  <c r="L1583" i="3"/>
  <c r="L1582" i="3"/>
  <c r="L1581" i="3"/>
  <c r="L1580" i="3"/>
  <c r="L1579" i="3"/>
  <c r="L1578" i="3"/>
  <c r="L1577" i="3"/>
  <c r="L1576" i="3"/>
  <c r="L1575" i="3"/>
  <c r="L1574" i="3"/>
  <c r="L1573" i="3"/>
  <c r="L1572" i="3"/>
  <c r="L1571" i="3"/>
  <c r="L1570" i="3"/>
  <c r="L1569" i="3"/>
  <c r="L1568" i="3"/>
  <c r="L1567" i="3"/>
  <c r="L1566" i="3"/>
  <c r="L1565" i="3"/>
  <c r="L1564" i="3"/>
  <c r="L1563" i="3"/>
  <c r="L1562" i="3"/>
  <c r="L1561" i="3"/>
  <c r="L1560" i="3"/>
  <c r="L1559" i="3"/>
  <c r="L1558" i="3"/>
  <c r="L1557" i="3"/>
  <c r="L1556" i="3"/>
  <c r="L1555" i="3"/>
  <c r="L1554" i="3"/>
  <c r="L1553" i="3"/>
  <c r="L1552" i="3"/>
  <c r="L1551" i="3"/>
  <c r="L1550" i="3"/>
  <c r="L1549" i="3"/>
  <c r="L1548" i="3"/>
  <c r="L1547" i="3"/>
  <c r="L1546" i="3"/>
  <c r="L1545" i="3"/>
  <c r="L1544" i="3"/>
  <c r="L1543" i="3"/>
  <c r="L1542" i="3"/>
  <c r="L1541" i="3"/>
  <c r="L1540" i="3"/>
  <c r="L1539" i="3"/>
  <c r="L1538" i="3"/>
  <c r="L1537" i="3"/>
  <c r="L1536" i="3"/>
  <c r="L1535" i="3"/>
  <c r="L1534" i="3"/>
  <c r="L1533" i="3"/>
  <c r="L1532" i="3"/>
  <c r="L1531" i="3"/>
  <c r="L1530" i="3"/>
  <c r="L1529" i="3"/>
  <c r="L1528" i="3"/>
  <c r="L1527" i="3"/>
  <c r="L1526" i="3"/>
  <c r="L1525" i="3"/>
  <c r="L1524" i="3"/>
  <c r="L1523" i="3"/>
  <c r="L1522" i="3"/>
  <c r="L1521" i="3"/>
  <c r="L1520" i="3"/>
  <c r="L1519" i="3"/>
  <c r="L1518" i="3"/>
  <c r="L1517" i="3"/>
  <c r="L1516" i="3"/>
  <c r="L1515" i="3"/>
  <c r="L1514" i="3"/>
  <c r="L1513" i="3"/>
  <c r="L1512" i="3"/>
  <c r="L1511" i="3"/>
  <c r="L1510" i="3"/>
  <c r="L1509" i="3"/>
  <c r="L1508" i="3"/>
  <c r="L1507" i="3"/>
  <c r="L1506" i="3"/>
  <c r="L1505" i="3"/>
  <c r="L1504" i="3"/>
  <c r="L1503" i="3"/>
  <c r="L1502" i="3"/>
  <c r="L1501" i="3"/>
  <c r="L1500" i="3"/>
  <c r="L1499" i="3"/>
  <c r="L1498" i="3"/>
  <c r="L1497" i="3"/>
  <c r="L1496" i="3"/>
  <c r="L1495" i="3"/>
  <c r="L1494" i="3"/>
  <c r="L1493" i="3"/>
  <c r="L1492" i="3"/>
  <c r="L1491" i="3"/>
  <c r="L1490" i="3"/>
  <c r="L1489" i="3"/>
  <c r="L1488" i="3"/>
  <c r="L1487" i="3"/>
  <c r="L1486" i="3"/>
  <c r="L1485" i="3"/>
  <c r="L1484" i="3"/>
  <c r="L1483" i="3"/>
  <c r="L1482" i="3"/>
  <c r="L1481" i="3"/>
  <c r="L1480" i="3"/>
  <c r="L1479" i="3"/>
  <c r="L1478" i="3"/>
  <c r="L1477" i="3"/>
  <c r="L1476" i="3"/>
  <c r="L1475" i="3"/>
  <c r="L1474" i="3"/>
  <c r="L1473" i="3"/>
  <c r="L1472" i="3"/>
  <c r="L1471" i="3"/>
  <c r="L1470" i="3"/>
  <c r="L1469" i="3"/>
  <c r="L1468" i="3"/>
  <c r="L1467" i="3"/>
  <c r="L1466" i="3"/>
  <c r="L1465" i="3"/>
  <c r="L1464" i="3"/>
  <c r="L1463" i="3"/>
  <c r="L1462" i="3"/>
  <c r="L1461" i="3"/>
  <c r="L1460" i="3"/>
  <c r="L1459" i="3"/>
  <c r="L1458" i="3"/>
  <c r="L1457" i="3"/>
  <c r="L1456" i="3"/>
  <c r="L1455" i="3"/>
  <c r="L1454" i="3"/>
  <c r="L1453" i="3"/>
  <c r="L1452" i="3"/>
  <c r="L1451" i="3"/>
  <c r="L1450" i="3"/>
  <c r="L1449" i="3"/>
  <c r="L1448" i="3"/>
  <c r="L1447" i="3"/>
  <c r="L1446" i="3"/>
  <c r="L1445" i="3"/>
  <c r="L1444" i="3"/>
  <c r="L1443" i="3"/>
  <c r="L1442" i="3"/>
  <c r="L1441" i="3"/>
  <c r="L1440" i="3"/>
  <c r="L1439" i="3"/>
  <c r="L1438" i="3"/>
  <c r="L1437" i="3"/>
  <c r="L1436" i="3"/>
  <c r="L1435" i="3"/>
  <c r="L1434" i="3"/>
  <c r="L1433" i="3"/>
  <c r="L1432" i="3"/>
  <c r="L1431" i="3"/>
  <c r="L1430" i="3"/>
  <c r="L1429" i="3"/>
  <c r="L1428" i="3"/>
  <c r="L1427" i="3"/>
  <c r="L1426" i="3"/>
  <c r="L1425" i="3"/>
  <c r="L1424" i="3"/>
  <c r="L1423" i="3"/>
  <c r="L1422" i="3"/>
  <c r="L1421" i="3"/>
  <c r="L1420" i="3"/>
  <c r="L1419" i="3"/>
  <c r="L1418" i="3"/>
  <c r="L1417" i="3"/>
  <c r="L1416" i="3"/>
  <c r="L1415" i="3"/>
  <c r="L1414" i="3"/>
  <c r="L1413" i="3"/>
  <c r="L1412" i="3"/>
  <c r="L1411" i="3"/>
  <c r="L1410" i="3"/>
  <c r="L1409" i="3"/>
  <c r="L1408" i="3"/>
  <c r="L1407" i="3"/>
  <c r="L1406" i="3"/>
  <c r="L1405" i="3"/>
  <c r="L1404" i="3"/>
  <c r="L1403" i="3"/>
  <c r="L1402" i="3"/>
  <c r="L1401" i="3"/>
  <c r="L1400" i="3"/>
  <c r="L1399" i="3"/>
  <c r="L1398" i="3"/>
  <c r="L1397" i="3"/>
  <c r="L1396" i="3"/>
  <c r="L1395" i="3"/>
  <c r="L1394" i="3"/>
  <c r="L1393" i="3"/>
  <c r="L1392" i="3"/>
  <c r="L1391" i="3"/>
  <c r="L1390" i="3"/>
  <c r="L1389" i="3"/>
  <c r="L1388" i="3"/>
  <c r="L1387" i="3"/>
  <c r="L1386" i="3"/>
  <c r="L1385" i="3"/>
  <c r="L1384" i="3"/>
  <c r="L1383" i="3"/>
  <c r="L1382" i="3"/>
  <c r="L1381" i="3"/>
  <c r="L1380" i="3"/>
  <c r="L1379" i="3"/>
  <c r="L1378" i="3"/>
  <c r="L1377" i="3"/>
  <c r="L1376" i="3"/>
  <c r="L1375" i="3"/>
  <c r="L1374" i="3"/>
  <c r="L1373" i="3"/>
  <c r="L1372" i="3"/>
  <c r="L1371" i="3"/>
  <c r="L1370" i="3"/>
  <c r="L1369" i="3"/>
  <c r="L1368" i="3"/>
  <c r="L1367" i="3"/>
  <c r="L1366" i="3"/>
  <c r="L1365" i="3"/>
  <c r="L1364" i="3"/>
  <c r="L1363" i="3"/>
  <c r="L1362" i="3"/>
  <c r="L1361" i="3"/>
  <c r="L1360" i="3"/>
  <c r="L1359" i="3"/>
  <c r="L1358" i="3"/>
  <c r="L1357" i="3"/>
  <c r="L1356" i="3"/>
  <c r="L1355" i="3"/>
  <c r="L1354" i="3"/>
  <c r="L1353" i="3"/>
  <c r="L1352" i="3"/>
  <c r="L1351" i="3"/>
  <c r="L1350" i="3"/>
  <c r="L1349" i="3"/>
  <c r="L1348" i="3"/>
  <c r="L1347" i="3"/>
  <c r="L1346" i="3"/>
  <c r="L1345" i="3"/>
  <c r="L1344" i="3"/>
  <c r="L1343" i="3"/>
  <c r="L1342" i="3"/>
  <c r="L1341" i="3"/>
  <c r="L1340" i="3"/>
  <c r="L1339" i="3"/>
  <c r="L1338" i="3"/>
  <c r="L1337" i="3"/>
  <c r="L1336" i="3"/>
  <c r="L1335" i="3"/>
  <c r="L1334" i="3"/>
  <c r="L1333" i="3"/>
  <c r="L1332" i="3"/>
  <c r="L1331" i="3"/>
  <c r="L1330" i="3"/>
  <c r="L1329" i="3"/>
  <c r="L1328" i="3"/>
  <c r="L1327" i="3"/>
  <c r="L1326" i="3"/>
  <c r="L1325" i="3"/>
  <c r="L1324" i="3"/>
  <c r="L1323" i="3"/>
  <c r="L1322" i="3"/>
  <c r="L1321" i="3"/>
  <c r="L1320" i="3"/>
  <c r="L1319" i="3"/>
  <c r="L1318" i="3"/>
  <c r="L1317" i="3"/>
  <c r="L1316" i="3"/>
  <c r="L1315" i="3"/>
  <c r="L1314" i="3"/>
  <c r="L1313" i="3"/>
  <c r="L1312" i="3"/>
  <c r="L1311" i="3"/>
  <c r="L1310" i="3"/>
  <c r="L1309" i="3"/>
  <c r="L1308" i="3"/>
  <c r="L1307" i="3"/>
  <c r="L1306" i="3"/>
  <c r="L1305" i="3"/>
  <c r="L1304" i="3"/>
  <c r="L1303" i="3"/>
  <c r="L1302" i="3"/>
  <c r="L1301" i="3"/>
  <c r="L1300" i="3"/>
  <c r="L1299" i="3"/>
  <c r="L1298" i="3"/>
  <c r="L1297" i="3"/>
  <c r="L1296" i="3"/>
  <c r="L1295" i="3"/>
  <c r="L1294" i="3"/>
  <c r="L1293" i="3"/>
  <c r="L1292" i="3"/>
  <c r="L1291" i="3"/>
  <c r="L1290" i="3"/>
  <c r="L1289" i="3"/>
  <c r="L1288" i="3"/>
  <c r="L1287" i="3"/>
  <c r="L1286" i="3"/>
  <c r="L1285" i="3"/>
  <c r="L1284" i="3"/>
  <c r="L1283" i="3"/>
  <c r="L1282" i="3"/>
  <c r="L1281" i="3"/>
  <c r="L1280" i="3"/>
  <c r="L1279" i="3"/>
  <c r="L1278" i="3"/>
  <c r="L1277" i="3"/>
  <c r="L1276" i="3"/>
  <c r="L1275" i="3"/>
  <c r="L1274" i="3"/>
  <c r="L1273" i="3"/>
  <c r="L1272" i="3"/>
  <c r="L1271" i="3"/>
  <c r="L1270" i="3"/>
  <c r="L1269" i="3"/>
  <c r="L1268" i="3"/>
  <c r="L1267" i="3"/>
  <c r="L1266" i="3"/>
  <c r="L1265" i="3"/>
  <c r="L1264" i="3"/>
  <c r="L1263" i="3"/>
  <c r="L1262" i="3"/>
  <c r="L1261" i="3"/>
  <c r="L1260" i="3"/>
  <c r="L1259" i="3"/>
  <c r="L1258" i="3"/>
  <c r="L1257" i="3"/>
  <c r="L1256" i="3"/>
  <c r="L1255" i="3"/>
  <c r="L1254" i="3"/>
  <c r="L1253" i="3"/>
  <c r="L1252" i="3"/>
  <c r="L1251" i="3"/>
  <c r="L1250" i="3"/>
  <c r="L1249" i="3"/>
  <c r="L1248" i="3"/>
  <c r="L1247" i="3"/>
  <c r="L1246" i="3"/>
  <c r="L1245" i="3"/>
  <c r="L1244" i="3"/>
  <c r="L1243" i="3"/>
  <c r="L1242" i="3"/>
  <c r="L1241" i="3"/>
  <c r="L1240" i="3"/>
  <c r="L1239" i="3"/>
  <c r="L1238" i="3"/>
  <c r="L1237" i="3"/>
  <c r="L1236" i="3"/>
  <c r="L1235" i="3"/>
  <c r="L1234" i="3"/>
  <c r="L1233" i="3"/>
  <c r="L1232" i="3"/>
  <c r="L1231" i="3"/>
  <c r="L1230" i="3"/>
  <c r="L1229" i="3"/>
  <c r="L1228" i="3"/>
  <c r="L1227" i="3"/>
  <c r="L1226" i="3"/>
  <c r="L1225" i="3"/>
  <c r="L1224" i="3"/>
  <c r="L1223" i="3"/>
  <c r="L1222" i="3"/>
  <c r="L1221" i="3"/>
  <c r="L1220" i="3"/>
  <c r="L1219" i="3"/>
  <c r="L1218" i="3"/>
  <c r="L1217" i="3"/>
  <c r="L1216" i="3"/>
  <c r="L1215" i="3"/>
  <c r="L1214" i="3"/>
  <c r="L1213" i="3"/>
  <c r="L1212" i="3"/>
  <c r="L1211" i="3"/>
  <c r="L1210" i="3"/>
  <c r="L1209" i="3"/>
  <c r="L1208" i="3"/>
  <c r="L1207" i="3"/>
  <c r="L1206" i="3"/>
  <c r="L1205" i="3"/>
  <c r="L1204" i="3"/>
  <c r="L1203" i="3"/>
  <c r="L1202" i="3"/>
  <c r="L1201" i="3"/>
  <c r="L1200" i="3"/>
  <c r="L1199" i="3"/>
  <c r="L1198" i="3"/>
  <c r="L1197" i="3"/>
  <c r="L1196" i="3"/>
  <c r="L1195" i="3"/>
  <c r="L1194" i="3"/>
  <c r="L1193" i="3"/>
  <c r="L1192" i="3"/>
  <c r="L1191" i="3"/>
  <c r="L1190" i="3"/>
  <c r="L1189" i="3"/>
  <c r="L1188" i="3"/>
  <c r="L1187" i="3"/>
  <c r="L1186" i="3"/>
  <c r="L1185" i="3"/>
  <c r="L1184" i="3"/>
  <c r="L1183" i="3"/>
  <c r="L1182" i="3"/>
  <c r="L1181" i="3"/>
  <c r="L1180" i="3"/>
  <c r="L1179" i="3"/>
  <c r="L1178" i="3"/>
  <c r="L1177" i="3"/>
  <c r="L1176" i="3"/>
  <c r="L1175" i="3"/>
  <c r="L1174" i="3"/>
  <c r="L1173" i="3"/>
  <c r="L1172" i="3"/>
  <c r="L1171" i="3"/>
  <c r="L1170" i="3"/>
  <c r="L1169" i="3"/>
  <c r="L1168" i="3"/>
  <c r="L1167" i="3"/>
  <c r="L1166" i="3"/>
  <c r="L1165" i="3"/>
  <c r="L1164" i="3"/>
  <c r="L1163" i="3"/>
  <c r="L1162" i="3"/>
  <c r="L1161" i="3"/>
  <c r="L1160" i="3"/>
  <c r="L1159" i="3"/>
  <c r="L1158" i="3"/>
  <c r="L1157" i="3"/>
  <c r="L1156" i="3"/>
  <c r="L1155" i="3"/>
  <c r="L1154" i="3"/>
  <c r="L1153" i="3"/>
  <c r="L1152" i="3"/>
  <c r="L1151" i="3"/>
  <c r="L1150" i="3"/>
  <c r="L1149" i="3"/>
  <c r="L1148" i="3"/>
  <c r="L1147" i="3"/>
  <c r="L1146" i="3"/>
  <c r="L1145" i="3"/>
  <c r="L1144" i="3"/>
  <c r="L1143" i="3"/>
  <c r="L1142" i="3"/>
  <c r="L1141" i="3"/>
  <c r="L1140" i="3"/>
  <c r="L1139" i="3"/>
  <c r="L1138" i="3"/>
  <c r="L1137" i="3"/>
  <c r="L1136" i="3"/>
  <c r="L1135" i="3"/>
  <c r="L1134" i="3"/>
  <c r="L1133" i="3"/>
  <c r="L1132" i="3"/>
  <c r="L1131" i="3"/>
  <c r="L1130" i="3"/>
  <c r="L1129" i="3"/>
  <c r="L1128" i="3"/>
  <c r="L1127" i="3"/>
  <c r="L1126" i="3"/>
  <c r="L1125" i="3"/>
  <c r="L1124" i="3"/>
  <c r="L1123" i="3"/>
  <c r="L1122" i="3"/>
  <c r="L1121" i="3"/>
  <c r="L1120" i="3"/>
  <c r="L1119" i="3"/>
  <c r="L1118" i="3"/>
  <c r="L1117" i="3"/>
  <c r="L1116" i="3"/>
  <c r="L1115" i="3"/>
  <c r="L1114" i="3"/>
  <c r="L1113" i="3"/>
  <c r="L1112" i="3"/>
  <c r="L1111" i="3"/>
  <c r="L1110" i="3"/>
  <c r="L1109" i="3"/>
  <c r="L1108" i="3"/>
  <c r="L1107" i="3"/>
  <c r="L1106" i="3"/>
  <c r="L1105" i="3"/>
  <c r="L1104" i="3"/>
  <c r="L1103" i="3"/>
  <c r="L1102" i="3"/>
  <c r="L1101" i="3"/>
  <c r="L1100" i="3"/>
  <c r="L1099" i="3"/>
  <c r="L1098" i="3"/>
  <c r="L1097" i="3"/>
  <c r="L1096" i="3"/>
  <c r="L1095" i="3"/>
  <c r="L1094" i="3"/>
  <c r="L1093" i="3"/>
  <c r="L1092" i="3"/>
  <c r="L1091" i="3"/>
  <c r="L1090" i="3"/>
  <c r="L1089" i="3"/>
  <c r="L1088" i="3"/>
  <c r="L1087" i="3"/>
  <c r="L1086" i="3"/>
  <c r="L1085" i="3"/>
  <c r="L1084" i="3"/>
  <c r="L1083" i="3"/>
  <c r="L1082" i="3"/>
  <c r="L1081" i="3"/>
  <c r="L1080" i="3"/>
  <c r="L1079" i="3"/>
  <c r="L1078" i="3"/>
  <c r="L1077" i="3"/>
  <c r="L1076" i="3"/>
  <c r="L1075" i="3"/>
  <c r="L1074" i="3"/>
  <c r="L1073" i="3"/>
  <c r="L1072" i="3"/>
  <c r="L1071" i="3"/>
  <c r="L1070" i="3"/>
  <c r="L1069" i="3"/>
  <c r="L1068" i="3"/>
  <c r="L1067" i="3"/>
  <c r="L1066" i="3"/>
  <c r="L1065" i="3"/>
  <c r="L1064" i="3"/>
  <c r="L1063" i="3"/>
  <c r="L1062" i="3"/>
  <c r="L1061" i="3"/>
  <c r="L1060" i="3"/>
  <c r="L1059" i="3"/>
  <c r="L1058" i="3"/>
  <c r="L1057" i="3"/>
  <c r="L1056" i="3"/>
  <c r="L1055" i="3"/>
  <c r="L1054" i="3"/>
  <c r="L1053" i="3"/>
  <c r="L1052" i="3"/>
  <c r="L1051" i="3"/>
  <c r="L1050" i="3"/>
  <c r="L1049" i="3"/>
  <c r="L1048" i="3"/>
  <c r="L1047" i="3"/>
  <c r="L1046" i="3"/>
  <c r="L1045" i="3"/>
  <c r="L1044" i="3"/>
  <c r="L1043" i="3"/>
  <c r="L1042" i="3"/>
  <c r="L1041" i="3"/>
  <c r="L1040" i="3"/>
  <c r="L1039" i="3"/>
  <c r="L1038" i="3"/>
  <c r="L1037" i="3"/>
  <c r="L1036" i="3"/>
  <c r="L1035" i="3"/>
  <c r="L1034" i="3"/>
  <c r="L1033" i="3"/>
  <c r="L1032" i="3"/>
  <c r="L1031" i="3"/>
  <c r="L1030" i="3"/>
  <c r="L1029" i="3"/>
  <c r="L1028" i="3"/>
  <c r="L1027" i="3"/>
  <c r="L1026" i="3"/>
  <c r="L1025" i="3"/>
  <c r="L1024" i="3"/>
  <c r="L1023" i="3"/>
  <c r="L1022" i="3"/>
  <c r="L1021" i="3"/>
  <c r="L1020" i="3"/>
  <c r="L1019" i="3"/>
  <c r="L1018" i="3"/>
  <c r="L1017" i="3"/>
  <c r="L1016" i="3"/>
  <c r="L1015" i="3"/>
  <c r="L1014" i="3"/>
  <c r="L1013" i="3"/>
  <c r="L1012" i="3"/>
  <c r="L1011" i="3"/>
  <c r="L1010" i="3"/>
  <c r="L1009" i="3"/>
  <c r="L1008" i="3"/>
  <c r="L1007" i="3"/>
  <c r="L1006" i="3"/>
  <c r="L1005" i="3"/>
  <c r="L1004" i="3"/>
  <c r="L1003" i="3"/>
  <c r="L1002" i="3"/>
  <c r="L1001" i="3"/>
  <c r="L1000" i="3"/>
  <c r="L999" i="3"/>
  <c r="L998" i="3"/>
  <c r="L997" i="3"/>
  <c r="L996" i="3"/>
  <c r="L995" i="3"/>
  <c r="L994" i="3"/>
  <c r="L993" i="3"/>
  <c r="L992" i="3"/>
  <c r="L991" i="3"/>
  <c r="L990" i="3"/>
  <c r="L989" i="3"/>
  <c r="L988" i="3"/>
  <c r="L987" i="3"/>
  <c r="L986" i="3"/>
  <c r="L985" i="3"/>
  <c r="L984" i="3"/>
  <c r="L983" i="3"/>
  <c r="L982" i="3"/>
  <c r="L981" i="3"/>
  <c r="L980" i="3"/>
  <c r="L979" i="3"/>
  <c r="L978" i="3"/>
  <c r="L977" i="3"/>
  <c r="L976" i="3"/>
  <c r="L975" i="3"/>
  <c r="L974" i="3"/>
  <c r="L973" i="3"/>
  <c r="L972" i="3"/>
  <c r="L971" i="3"/>
  <c r="L970" i="3"/>
  <c r="L969" i="3"/>
  <c r="L968" i="3"/>
  <c r="L967" i="3"/>
  <c r="L966" i="3"/>
  <c r="L965" i="3"/>
  <c r="L964" i="3"/>
  <c r="L963" i="3"/>
  <c r="L962" i="3"/>
  <c r="L961" i="3"/>
  <c r="L960" i="3"/>
  <c r="L959" i="3"/>
  <c r="L958" i="3"/>
  <c r="L957" i="3"/>
  <c r="L956" i="3"/>
  <c r="L955" i="3"/>
  <c r="L954" i="3"/>
  <c r="L953" i="3"/>
  <c r="L952" i="3"/>
  <c r="L951" i="3"/>
  <c r="L950" i="3"/>
  <c r="L949" i="3"/>
  <c r="L948" i="3"/>
  <c r="L947" i="3"/>
  <c r="L946" i="3"/>
  <c r="L945" i="3"/>
  <c r="L944" i="3"/>
  <c r="L943" i="3"/>
  <c r="L942" i="3"/>
  <c r="L941" i="3"/>
  <c r="L940" i="3"/>
  <c r="L939" i="3"/>
  <c r="L938" i="3"/>
  <c r="L937" i="3"/>
  <c r="L936" i="3"/>
  <c r="L935" i="3"/>
  <c r="L934" i="3"/>
  <c r="L933" i="3"/>
  <c r="L932" i="3"/>
  <c r="L931" i="3"/>
  <c r="L930" i="3"/>
  <c r="L929" i="3"/>
  <c r="L928" i="3"/>
  <c r="L927" i="3"/>
  <c r="L926" i="3"/>
  <c r="L925" i="3"/>
  <c r="L924" i="3"/>
  <c r="L923" i="3"/>
  <c r="L922" i="3"/>
  <c r="L921" i="3"/>
  <c r="L920" i="3"/>
  <c r="L919" i="3"/>
  <c r="L918" i="3"/>
  <c r="L917" i="3"/>
  <c r="L916" i="3"/>
  <c r="L915" i="3"/>
  <c r="L914" i="3"/>
  <c r="L913" i="3"/>
  <c r="L912" i="3"/>
  <c r="L911" i="3"/>
  <c r="L910" i="3"/>
  <c r="L909" i="3"/>
  <c r="L908" i="3"/>
  <c r="L907" i="3"/>
  <c r="L906" i="3"/>
  <c r="L905" i="3"/>
  <c r="L904" i="3"/>
  <c r="L903" i="3"/>
  <c r="L902" i="3"/>
  <c r="L901" i="3"/>
  <c r="L900" i="3"/>
  <c r="L899" i="3"/>
  <c r="L898" i="3"/>
  <c r="L897" i="3"/>
  <c r="L896" i="3"/>
  <c r="L895" i="3"/>
  <c r="L894" i="3"/>
  <c r="L893" i="3"/>
  <c r="L892" i="3"/>
  <c r="L891" i="3"/>
  <c r="L890" i="3"/>
  <c r="L889" i="3"/>
  <c r="L888" i="3"/>
  <c r="L887" i="3"/>
  <c r="L886" i="3"/>
  <c r="L885" i="3"/>
  <c r="L884" i="3"/>
  <c r="L883" i="3"/>
  <c r="L882" i="3"/>
  <c r="L881" i="3"/>
  <c r="L880" i="3"/>
  <c r="L879" i="3"/>
  <c r="L878" i="3"/>
  <c r="L877" i="3"/>
  <c r="L876" i="3"/>
  <c r="L875" i="3"/>
  <c r="L874" i="3"/>
  <c r="L873" i="3"/>
  <c r="L872" i="3"/>
  <c r="L871" i="3"/>
  <c r="L870" i="3"/>
  <c r="L869" i="3"/>
  <c r="L868" i="3"/>
  <c r="L867" i="3"/>
  <c r="L866" i="3"/>
  <c r="L865" i="3"/>
  <c r="L864" i="3"/>
  <c r="L863" i="3"/>
  <c r="L862" i="3"/>
  <c r="L861" i="3"/>
  <c r="L860" i="3"/>
  <c r="L859" i="3"/>
  <c r="L858" i="3"/>
  <c r="L857" i="3"/>
  <c r="L856" i="3"/>
  <c r="L855" i="3"/>
  <c r="L854" i="3"/>
  <c r="L853" i="3"/>
  <c r="L852" i="3"/>
  <c r="L851" i="3"/>
  <c r="L850" i="3"/>
  <c r="L849" i="3"/>
  <c r="L848" i="3"/>
  <c r="L847" i="3"/>
  <c r="L846" i="3"/>
  <c r="L845" i="3"/>
  <c r="L844" i="3"/>
  <c r="L843" i="3"/>
  <c r="L842" i="3"/>
  <c r="L841" i="3"/>
  <c r="L840" i="3"/>
  <c r="L839" i="3"/>
  <c r="L838" i="3"/>
  <c r="L837" i="3"/>
  <c r="L836" i="3"/>
  <c r="L835" i="3"/>
  <c r="L834" i="3"/>
  <c r="L833" i="3"/>
  <c r="L832" i="3"/>
  <c r="L831" i="3"/>
  <c r="L830" i="3"/>
  <c r="L829" i="3"/>
  <c r="L828" i="3"/>
  <c r="L827" i="3"/>
  <c r="L826" i="3"/>
  <c r="L825" i="3"/>
  <c r="L824" i="3"/>
  <c r="L823" i="3"/>
  <c r="L822" i="3"/>
  <c r="L821" i="3"/>
  <c r="L820" i="3"/>
  <c r="L819" i="3"/>
  <c r="L818" i="3"/>
  <c r="L817" i="3"/>
  <c r="L816" i="3"/>
  <c r="L815" i="3"/>
  <c r="L814" i="3"/>
  <c r="L813" i="3"/>
  <c r="L812" i="3"/>
  <c r="L811" i="3"/>
  <c r="L810" i="3"/>
  <c r="L809" i="3"/>
  <c r="L808" i="3"/>
  <c r="L807" i="3"/>
  <c r="L806" i="3"/>
  <c r="L805" i="3"/>
  <c r="L804" i="3"/>
  <c r="L803" i="3"/>
  <c r="L802" i="3"/>
  <c r="L801" i="3"/>
  <c r="L800" i="3"/>
  <c r="L799" i="3"/>
  <c r="L798" i="3"/>
  <c r="L797" i="3"/>
  <c r="L796" i="3"/>
  <c r="L795" i="3"/>
  <c r="L794" i="3"/>
  <c r="L793" i="3"/>
  <c r="L792" i="3"/>
  <c r="L791" i="3"/>
  <c r="L790" i="3"/>
  <c r="L789" i="3"/>
  <c r="L788" i="3"/>
  <c r="L787" i="3"/>
  <c r="L786" i="3"/>
  <c r="L785" i="3"/>
  <c r="L784" i="3"/>
  <c r="L783" i="3"/>
  <c r="L782" i="3"/>
  <c r="L781" i="3"/>
  <c r="L780" i="3"/>
  <c r="L779" i="3"/>
  <c r="L778" i="3"/>
  <c r="L777" i="3"/>
  <c r="L776" i="3"/>
  <c r="L775" i="3"/>
  <c r="L774" i="3"/>
  <c r="L773" i="3"/>
  <c r="L772" i="3"/>
  <c r="L771" i="3"/>
  <c r="L770" i="3"/>
  <c r="L769" i="3"/>
  <c r="L768" i="3"/>
  <c r="L767" i="3"/>
  <c r="L766" i="3"/>
  <c r="L765" i="3"/>
  <c r="L764" i="3"/>
  <c r="L763" i="3"/>
  <c r="L762" i="3"/>
  <c r="L761" i="3"/>
  <c r="L760" i="3"/>
  <c r="L759" i="3"/>
  <c r="L758" i="3"/>
  <c r="L757" i="3"/>
  <c r="L756" i="3"/>
  <c r="L755" i="3"/>
  <c r="L754" i="3"/>
  <c r="L753" i="3"/>
  <c r="L752" i="3"/>
  <c r="L751" i="3"/>
  <c r="L750" i="3"/>
  <c r="L749" i="3"/>
  <c r="L748" i="3"/>
  <c r="L747" i="3"/>
  <c r="L746" i="3"/>
  <c r="L745" i="3"/>
  <c r="L744" i="3"/>
  <c r="L743" i="3"/>
  <c r="L742" i="3"/>
  <c r="L741" i="3"/>
  <c r="L740" i="3"/>
  <c r="L739" i="3"/>
  <c r="L738" i="3"/>
  <c r="L737" i="3"/>
  <c r="L736" i="3"/>
  <c r="L735" i="3"/>
  <c r="L734" i="3"/>
  <c r="L733" i="3"/>
  <c r="L732" i="3"/>
  <c r="L731" i="3"/>
  <c r="L730" i="3"/>
  <c r="L729" i="3"/>
  <c r="L728" i="3"/>
  <c r="L727" i="3"/>
  <c r="L726" i="3"/>
  <c r="L725" i="3"/>
  <c r="L724" i="3"/>
  <c r="L723" i="3"/>
  <c r="L722" i="3"/>
  <c r="L721" i="3"/>
  <c r="L720" i="3"/>
  <c r="L719" i="3"/>
  <c r="L718" i="3"/>
  <c r="L717" i="3"/>
  <c r="L716" i="3"/>
  <c r="L715" i="3"/>
  <c r="L714" i="3"/>
  <c r="L713" i="3"/>
  <c r="L712" i="3"/>
  <c r="L711" i="3"/>
  <c r="L710" i="3"/>
  <c r="L709" i="3"/>
  <c r="L708" i="3"/>
  <c r="L707" i="3"/>
  <c r="L706" i="3"/>
  <c r="L705" i="3"/>
  <c r="L704" i="3"/>
  <c r="L703" i="3"/>
  <c r="L702" i="3"/>
  <c r="L701" i="3"/>
  <c r="L700" i="3"/>
  <c r="L699" i="3"/>
  <c r="L698" i="3"/>
  <c r="L697" i="3"/>
  <c r="L696" i="3"/>
  <c r="L695" i="3"/>
  <c r="L694" i="3"/>
  <c r="L693" i="3"/>
  <c r="L692" i="3"/>
  <c r="L691" i="3"/>
  <c r="L690" i="3"/>
  <c r="L689" i="3"/>
  <c r="L688" i="3"/>
  <c r="L687" i="3"/>
  <c r="L686" i="3"/>
  <c r="L685" i="3"/>
  <c r="L684" i="3"/>
  <c r="L683" i="3"/>
  <c r="L682" i="3"/>
  <c r="L681" i="3"/>
  <c r="L680" i="3"/>
  <c r="L679" i="3"/>
  <c r="L678" i="3"/>
  <c r="L677" i="3"/>
  <c r="L676" i="3"/>
  <c r="L675" i="3"/>
  <c r="L674" i="3"/>
  <c r="L673" i="3"/>
  <c r="L672" i="3"/>
  <c r="L671" i="3"/>
  <c r="L670" i="3"/>
  <c r="L669" i="3"/>
  <c r="L668" i="3"/>
  <c r="L667" i="3"/>
  <c r="L666" i="3"/>
  <c r="L665" i="3"/>
  <c r="L664" i="3"/>
  <c r="L663" i="3"/>
  <c r="L662" i="3"/>
  <c r="L661" i="3"/>
  <c r="L660" i="3"/>
  <c r="L659" i="3"/>
  <c r="L658" i="3"/>
  <c r="L657" i="3"/>
  <c r="L656" i="3"/>
  <c r="L655" i="3"/>
  <c r="L654" i="3"/>
  <c r="L653" i="3"/>
  <c r="L652" i="3"/>
  <c r="L651" i="3"/>
  <c r="L650" i="3"/>
  <c r="L649" i="3"/>
  <c r="L648" i="3"/>
  <c r="L647" i="3"/>
  <c r="L646" i="3"/>
  <c r="L645" i="3"/>
  <c r="L644" i="3"/>
  <c r="L643" i="3"/>
  <c r="L642" i="3"/>
  <c r="L641" i="3"/>
  <c r="L640" i="3"/>
  <c r="L639" i="3"/>
  <c r="L638" i="3"/>
  <c r="L637" i="3"/>
  <c r="L636" i="3"/>
  <c r="L635" i="3"/>
  <c r="L634" i="3"/>
  <c r="L633" i="3"/>
  <c r="L632" i="3"/>
  <c r="L631" i="3"/>
  <c r="L630" i="3"/>
  <c r="L629" i="3"/>
  <c r="L628" i="3"/>
  <c r="L627" i="3"/>
  <c r="L626" i="3"/>
  <c r="L625" i="3"/>
  <c r="L624" i="3"/>
  <c r="L623" i="3"/>
  <c r="L622" i="3"/>
  <c r="L621" i="3"/>
  <c r="L620" i="3"/>
  <c r="L619" i="3"/>
  <c r="L618" i="3"/>
  <c r="L617" i="3"/>
  <c r="L616" i="3"/>
  <c r="L615" i="3"/>
  <c r="L614" i="3"/>
  <c r="L613" i="3"/>
  <c r="L612" i="3"/>
  <c r="L611" i="3"/>
  <c r="L610" i="3"/>
  <c r="L609" i="3"/>
  <c r="L608" i="3"/>
  <c r="L607" i="3"/>
  <c r="L606" i="3"/>
  <c r="L605" i="3"/>
  <c r="L604" i="3"/>
  <c r="L603" i="3"/>
  <c r="L602" i="3"/>
  <c r="L601" i="3"/>
  <c r="L600" i="3"/>
  <c r="L599" i="3"/>
  <c r="L598" i="3"/>
  <c r="L597" i="3"/>
  <c r="L596" i="3"/>
  <c r="L595" i="3"/>
  <c r="L594" i="3"/>
  <c r="L593" i="3"/>
  <c r="L592" i="3"/>
  <c r="L591" i="3"/>
  <c r="L590" i="3"/>
  <c r="L589" i="3"/>
  <c r="L588" i="3"/>
  <c r="L587" i="3"/>
  <c r="L586" i="3"/>
  <c r="L585" i="3"/>
  <c r="L584" i="3"/>
  <c r="L583" i="3"/>
  <c r="L582" i="3"/>
  <c r="L581" i="3"/>
  <c r="L580" i="3"/>
  <c r="L579" i="3"/>
  <c r="L578" i="3"/>
  <c r="L577" i="3"/>
  <c r="L576" i="3"/>
  <c r="L575" i="3"/>
  <c r="L574" i="3"/>
  <c r="L573" i="3"/>
  <c r="L572" i="3"/>
  <c r="L571" i="3"/>
  <c r="L570" i="3"/>
  <c r="L569" i="3"/>
  <c r="L568" i="3"/>
  <c r="L567" i="3"/>
  <c r="L566" i="3"/>
  <c r="L565" i="3"/>
  <c r="L564" i="3"/>
  <c r="L563" i="3"/>
  <c r="L562" i="3"/>
  <c r="L561" i="3"/>
  <c r="L560" i="3"/>
  <c r="L559" i="3"/>
  <c r="L558" i="3"/>
  <c r="L557" i="3"/>
  <c r="L556" i="3"/>
  <c r="L555" i="3"/>
  <c r="L554" i="3"/>
  <c r="L553" i="3"/>
  <c r="L552" i="3"/>
  <c r="L551" i="3"/>
  <c r="L550" i="3"/>
  <c r="L549" i="3"/>
  <c r="L548" i="3"/>
  <c r="L547" i="3"/>
  <c r="L546" i="3"/>
  <c r="L545" i="3"/>
  <c r="L544" i="3"/>
  <c r="L543" i="3"/>
  <c r="L542" i="3"/>
  <c r="L541" i="3"/>
  <c r="L540" i="3"/>
  <c r="L539" i="3"/>
  <c r="L538" i="3"/>
  <c r="L537" i="3"/>
  <c r="L536" i="3"/>
  <c r="L535" i="3"/>
  <c r="L534" i="3"/>
  <c r="L533" i="3"/>
  <c r="L532" i="3"/>
  <c r="L531" i="3"/>
  <c r="L530" i="3"/>
  <c r="L529" i="3"/>
  <c r="L528" i="3"/>
  <c r="L527" i="3"/>
  <c r="L526" i="3"/>
  <c r="L525" i="3"/>
  <c r="L524" i="3"/>
  <c r="L523" i="3"/>
  <c r="L522" i="3"/>
  <c r="L521" i="3"/>
  <c r="L520" i="3"/>
  <c r="L519" i="3"/>
  <c r="L518" i="3"/>
  <c r="L517" i="3"/>
  <c r="L516" i="3"/>
  <c r="L515" i="3"/>
  <c r="L514" i="3"/>
  <c r="L513" i="3"/>
  <c r="L512" i="3"/>
  <c r="L511" i="3"/>
  <c r="L510" i="3"/>
  <c r="L509" i="3"/>
  <c r="L508" i="3"/>
  <c r="L507" i="3"/>
  <c r="L506" i="3"/>
  <c r="L505" i="3"/>
  <c r="L504" i="3"/>
  <c r="L503" i="3"/>
  <c r="L502" i="3"/>
  <c r="L501" i="3"/>
  <c r="L500" i="3"/>
  <c r="L499" i="3"/>
  <c r="L498" i="3"/>
  <c r="L497" i="3"/>
  <c r="L496" i="3"/>
  <c r="L495" i="3"/>
  <c r="L494" i="3"/>
  <c r="L493" i="3"/>
  <c r="L492" i="3"/>
  <c r="L491" i="3"/>
  <c r="L490" i="3"/>
  <c r="L489" i="3"/>
  <c r="L488" i="3"/>
  <c r="L487" i="3"/>
  <c r="L486" i="3"/>
  <c r="L485" i="3"/>
  <c r="L484" i="3"/>
  <c r="L483" i="3"/>
  <c r="L482" i="3"/>
  <c r="L481" i="3"/>
  <c r="L480" i="3"/>
  <c r="L479" i="3"/>
  <c r="L478" i="3"/>
  <c r="L477" i="3"/>
  <c r="L476" i="3"/>
  <c r="L475" i="3"/>
  <c r="L474" i="3"/>
  <c r="L473" i="3"/>
  <c r="L472" i="3"/>
  <c r="L471" i="3"/>
  <c r="L470" i="3"/>
  <c r="L469" i="3"/>
  <c r="L468" i="3"/>
  <c r="L467" i="3"/>
  <c r="L466" i="3"/>
  <c r="L465" i="3"/>
  <c r="L464" i="3"/>
  <c r="L463" i="3"/>
  <c r="L462" i="3"/>
  <c r="L461" i="3"/>
  <c r="L460" i="3"/>
  <c r="L459" i="3"/>
  <c r="L458" i="3"/>
  <c r="L457" i="3"/>
  <c r="L456" i="3"/>
  <c r="L455" i="3"/>
  <c r="L454" i="3"/>
  <c r="L453" i="3"/>
  <c r="L452" i="3"/>
  <c r="L451" i="3"/>
  <c r="L450" i="3"/>
  <c r="L449" i="3"/>
  <c r="L448" i="3"/>
  <c r="L447" i="3"/>
  <c r="L446" i="3"/>
  <c r="L445" i="3"/>
  <c r="L444" i="3"/>
  <c r="L443" i="3"/>
  <c r="L442" i="3"/>
  <c r="L441" i="3"/>
  <c r="L440" i="3"/>
  <c r="L439" i="3"/>
  <c r="L438" i="3"/>
  <c r="L437" i="3"/>
  <c r="L436" i="3"/>
  <c r="L435" i="3"/>
  <c r="L434" i="3"/>
  <c r="L433" i="3"/>
  <c r="L432" i="3"/>
  <c r="L431" i="3"/>
  <c r="L430" i="3"/>
  <c r="L429" i="3"/>
  <c r="L428" i="3"/>
  <c r="L427" i="3"/>
  <c r="L426" i="3"/>
  <c r="L425" i="3"/>
  <c r="L424" i="3"/>
  <c r="L423" i="3"/>
  <c r="L422" i="3"/>
  <c r="L421" i="3"/>
  <c r="L420" i="3"/>
  <c r="L419" i="3"/>
  <c r="L418" i="3"/>
  <c r="L417" i="3"/>
  <c r="L416" i="3"/>
  <c r="L415" i="3"/>
  <c r="L414" i="3"/>
  <c r="L413" i="3"/>
  <c r="L412" i="3"/>
  <c r="L411" i="3"/>
  <c r="L410" i="3"/>
  <c r="L409" i="3"/>
  <c r="L408" i="3"/>
  <c r="L407" i="3"/>
  <c r="L406" i="3"/>
  <c r="L405" i="3"/>
  <c r="L404" i="3"/>
  <c r="L403" i="3"/>
  <c r="L402" i="3"/>
  <c r="L401" i="3"/>
  <c r="L400" i="3"/>
  <c r="L399" i="3"/>
  <c r="L398" i="3"/>
  <c r="L397" i="3"/>
  <c r="L396" i="3"/>
  <c r="L395" i="3"/>
  <c r="L394" i="3"/>
  <c r="L393" i="3"/>
  <c r="L392" i="3"/>
  <c r="L391" i="3"/>
  <c r="L390" i="3"/>
  <c r="L389" i="3"/>
  <c r="L388" i="3"/>
  <c r="L387" i="3"/>
  <c r="L386" i="3"/>
  <c r="L385" i="3"/>
  <c r="L384" i="3"/>
  <c r="L383" i="3"/>
  <c r="L382" i="3"/>
  <c r="L381" i="3"/>
  <c r="L380" i="3"/>
  <c r="L379" i="3"/>
  <c r="L378" i="3"/>
  <c r="L377" i="3"/>
  <c r="L376" i="3"/>
  <c r="L375" i="3"/>
  <c r="L374" i="3"/>
  <c r="L373" i="3"/>
  <c r="L372" i="3"/>
  <c r="L371" i="3"/>
  <c r="L370" i="3"/>
  <c r="L369" i="3"/>
  <c r="L368" i="3"/>
  <c r="L367" i="3"/>
  <c r="L366" i="3"/>
  <c r="L365" i="3"/>
  <c r="L364" i="3"/>
  <c r="L363" i="3"/>
  <c r="L362" i="3"/>
  <c r="L361" i="3"/>
  <c r="L360" i="3"/>
  <c r="L359" i="3"/>
  <c r="L358" i="3"/>
  <c r="L357" i="3"/>
  <c r="L356" i="3"/>
  <c r="L355" i="3"/>
  <c r="L354" i="3"/>
  <c r="L353" i="3"/>
  <c r="L352" i="3"/>
  <c r="L351" i="3"/>
  <c r="L350" i="3"/>
  <c r="L349" i="3"/>
  <c r="L348" i="3"/>
  <c r="L347" i="3"/>
  <c r="L346" i="3"/>
  <c r="L345" i="3"/>
  <c r="L344" i="3"/>
  <c r="L343" i="3"/>
  <c r="L342" i="3"/>
  <c r="L341" i="3"/>
  <c r="L340" i="3"/>
  <c r="L339" i="3"/>
  <c r="L338" i="3"/>
  <c r="L337" i="3"/>
  <c r="L336" i="3"/>
  <c r="L335" i="3"/>
  <c r="L334" i="3"/>
  <c r="L333" i="3"/>
  <c r="L332" i="3"/>
  <c r="L331" i="3"/>
  <c r="L330" i="3"/>
  <c r="L329" i="3"/>
  <c r="L328" i="3"/>
  <c r="L327" i="3"/>
  <c r="L326" i="3"/>
  <c r="L325" i="3"/>
  <c r="L324" i="3"/>
  <c r="L323" i="3"/>
  <c r="L322" i="3"/>
  <c r="L321" i="3"/>
  <c r="L320" i="3"/>
  <c r="L319" i="3"/>
  <c r="L318" i="3"/>
  <c r="L317" i="3"/>
  <c r="L316" i="3"/>
  <c r="L315" i="3"/>
  <c r="L314" i="3"/>
  <c r="L313" i="3"/>
  <c r="L312" i="3"/>
  <c r="L311" i="3"/>
  <c r="L310" i="3"/>
  <c r="L309" i="3"/>
  <c r="L308" i="3"/>
  <c r="L307" i="3"/>
  <c r="L306" i="3"/>
  <c r="L305" i="3"/>
  <c r="L304" i="3"/>
  <c r="L303" i="3"/>
  <c r="L302" i="3"/>
  <c r="L301" i="3"/>
  <c r="L300" i="3"/>
  <c r="L299" i="3"/>
  <c r="L298" i="3"/>
  <c r="L297" i="3"/>
  <c r="L296" i="3"/>
  <c r="L295" i="3"/>
  <c r="L294" i="3"/>
  <c r="L293" i="3"/>
  <c r="L292" i="3"/>
  <c r="L291" i="3"/>
  <c r="L290" i="3"/>
  <c r="L289" i="3"/>
  <c r="L288" i="3"/>
  <c r="L287" i="3"/>
  <c r="L286" i="3"/>
  <c r="L285" i="3"/>
  <c r="L284" i="3"/>
  <c r="L283" i="3"/>
  <c r="L282" i="3"/>
  <c r="L281" i="3"/>
  <c r="L280" i="3"/>
  <c r="L279" i="3"/>
  <c r="L278" i="3"/>
  <c r="L277" i="3"/>
  <c r="L276" i="3"/>
  <c r="L275" i="3"/>
  <c r="L274" i="3"/>
  <c r="L273" i="3"/>
  <c r="L272" i="3"/>
  <c r="L271" i="3"/>
  <c r="L270" i="3"/>
  <c r="L269" i="3"/>
  <c r="L268" i="3"/>
  <c r="L267" i="3"/>
  <c r="L266" i="3"/>
  <c r="L265" i="3"/>
  <c r="L264" i="3"/>
  <c r="L263" i="3"/>
  <c r="L262" i="3"/>
  <c r="L261" i="3"/>
  <c r="L260" i="3"/>
  <c r="L259" i="3"/>
  <c r="L258" i="3"/>
  <c r="L257" i="3"/>
  <c r="L256" i="3"/>
  <c r="L255" i="3"/>
  <c r="L254" i="3"/>
  <c r="L253" i="3"/>
  <c r="L252" i="3"/>
  <c r="L251" i="3"/>
  <c r="L250" i="3"/>
  <c r="L249" i="3"/>
  <c r="L248" i="3"/>
  <c r="L247" i="3"/>
  <c r="L246" i="3"/>
  <c r="L245" i="3"/>
  <c r="L244" i="3"/>
  <c r="L243" i="3"/>
  <c r="L242" i="3"/>
  <c r="L241" i="3"/>
  <c r="L240" i="3"/>
  <c r="L239" i="3"/>
  <c r="L238" i="3"/>
  <c r="L237" i="3"/>
  <c r="L236" i="3"/>
  <c r="L235" i="3"/>
  <c r="L234" i="3"/>
  <c r="L233" i="3"/>
  <c r="L232" i="3"/>
  <c r="L231" i="3"/>
  <c r="L230" i="3"/>
  <c r="L229" i="3"/>
  <c r="L228" i="3"/>
  <c r="L227" i="3"/>
  <c r="L226" i="3"/>
  <c r="L225" i="3"/>
  <c r="L224" i="3"/>
  <c r="L223" i="3"/>
  <c r="L222" i="3"/>
  <c r="L221" i="3"/>
  <c r="L220" i="3"/>
  <c r="L219" i="3"/>
  <c r="L218" i="3"/>
  <c r="L217" i="3"/>
  <c r="L216" i="3"/>
  <c r="L215" i="3"/>
  <c r="L214" i="3"/>
  <c r="L213" i="3"/>
  <c r="L212" i="3"/>
  <c r="L211" i="3"/>
  <c r="L210" i="3"/>
  <c r="L209" i="3"/>
  <c r="L208" i="3"/>
  <c r="L207" i="3"/>
  <c r="L206" i="3"/>
  <c r="L205" i="3"/>
  <c r="L204" i="3"/>
  <c r="L203" i="3"/>
  <c r="L202" i="3"/>
  <c r="L201" i="3"/>
  <c r="L200" i="3"/>
  <c r="L199" i="3"/>
  <c r="L198" i="3"/>
  <c r="L197" i="3"/>
  <c r="L196" i="3"/>
  <c r="L195" i="3"/>
  <c r="L194" i="3"/>
  <c r="L193" i="3"/>
  <c r="L192" i="3"/>
  <c r="L191" i="3"/>
  <c r="L190" i="3"/>
  <c r="L189" i="3"/>
  <c r="L188" i="3"/>
  <c r="L187" i="3"/>
  <c r="L186" i="3"/>
  <c r="L185" i="3"/>
  <c r="L184" i="3"/>
  <c r="L183" i="3"/>
  <c r="L182" i="3"/>
  <c r="L181" i="3"/>
  <c r="L180" i="3"/>
  <c r="L179" i="3"/>
  <c r="L178" i="3"/>
  <c r="L177" i="3"/>
  <c r="L176" i="3"/>
  <c r="L175" i="3"/>
  <c r="L174" i="3"/>
  <c r="L173" i="3"/>
  <c r="L172" i="3"/>
  <c r="L171" i="3"/>
  <c r="L170" i="3"/>
  <c r="L169" i="3"/>
  <c r="L168" i="3"/>
  <c r="L167" i="3"/>
  <c r="L166" i="3"/>
  <c r="L165" i="3"/>
  <c r="L164" i="3"/>
  <c r="L163" i="3"/>
  <c r="L162" i="3"/>
  <c r="L161" i="3"/>
  <c r="L160" i="3"/>
  <c r="L159" i="3"/>
  <c r="L158" i="3"/>
  <c r="L157" i="3"/>
  <c r="L156" i="3"/>
  <c r="L155" i="3"/>
  <c r="L154" i="3"/>
  <c r="L153" i="3"/>
  <c r="L152" i="3"/>
  <c r="L151" i="3"/>
  <c r="L150" i="3"/>
  <c r="L149" i="3"/>
  <c r="L148" i="3"/>
  <c r="L147" i="3"/>
  <c r="L146" i="3"/>
  <c r="L145" i="3"/>
  <c r="L144" i="3"/>
  <c r="L143" i="3"/>
  <c r="L142" i="3"/>
  <c r="L141" i="3"/>
  <c r="L140" i="3"/>
  <c r="L139" i="3"/>
  <c r="L138" i="3"/>
  <c r="L137" i="3"/>
  <c r="L136" i="3"/>
  <c r="L135" i="3"/>
  <c r="L134" i="3"/>
  <c r="L133" i="3"/>
  <c r="L132" i="3"/>
  <c r="L131" i="3"/>
  <c r="L130" i="3"/>
  <c r="L129" i="3"/>
  <c r="L128" i="3"/>
  <c r="L127" i="3"/>
  <c r="L126" i="3"/>
  <c r="L125" i="3"/>
  <c r="L124" i="3"/>
  <c r="L123" i="3"/>
  <c r="L122" i="3"/>
  <c r="L121" i="3"/>
  <c r="L120" i="3"/>
  <c r="L119" i="3"/>
  <c r="L118" i="3"/>
  <c r="L117" i="3"/>
  <c r="L116" i="3"/>
  <c r="L115" i="3"/>
  <c r="L114" i="3"/>
  <c r="L113" i="3"/>
  <c r="L112" i="3"/>
  <c r="L111" i="3"/>
  <c r="L110" i="3"/>
  <c r="L109" i="3"/>
  <c r="L108" i="3"/>
  <c r="L107" i="3"/>
  <c r="L106" i="3"/>
  <c r="L105" i="3"/>
  <c r="L104" i="3"/>
  <c r="L103" i="3"/>
  <c r="L102" i="3"/>
  <c r="L101" i="3"/>
  <c r="L100" i="3"/>
  <c r="L99" i="3"/>
  <c r="L98" i="3"/>
  <c r="L97" i="3"/>
  <c r="L96" i="3"/>
  <c r="L95" i="3"/>
  <c r="L94" i="3"/>
  <c r="L93" i="3"/>
  <c r="L92" i="3"/>
  <c r="L91" i="3"/>
  <c r="L90" i="3"/>
  <c r="L89" i="3"/>
  <c r="L88" i="3"/>
  <c r="L87" i="3"/>
  <c r="L86" i="3"/>
  <c r="L85" i="3"/>
  <c r="L84" i="3"/>
  <c r="L83" i="3"/>
  <c r="L82" i="3"/>
  <c r="L81" i="3"/>
  <c r="L80" i="3"/>
  <c r="L79" i="3"/>
  <c r="L78" i="3"/>
  <c r="L77" i="3"/>
  <c r="L76" i="3"/>
  <c r="L75" i="3"/>
  <c r="L74" i="3"/>
  <c r="L73" i="3"/>
  <c r="L72" i="3"/>
  <c r="L71" i="3"/>
  <c r="L70" i="3"/>
  <c r="L69" i="3"/>
  <c r="L68" i="3"/>
  <c r="L67" i="3"/>
  <c r="L66" i="3"/>
  <c r="L65" i="3"/>
  <c r="L64" i="3"/>
  <c r="L63" i="3"/>
  <c r="L62" i="3"/>
  <c r="L61" i="3"/>
  <c r="L60" i="3"/>
  <c r="L59" i="3"/>
  <c r="L58" i="3"/>
  <c r="L57" i="3"/>
  <c r="L56" i="3"/>
  <c r="L55" i="3"/>
  <c r="L54" i="3"/>
  <c r="L53" i="3"/>
  <c r="L52" i="3"/>
  <c r="L51" i="3"/>
  <c r="L50" i="3"/>
  <c r="L49" i="3"/>
  <c r="L48" i="3"/>
  <c r="L47" i="3"/>
  <c r="L46" i="3"/>
  <c r="L45" i="3"/>
  <c r="L44" i="3"/>
  <c r="L43" i="3"/>
  <c r="L42" i="3"/>
  <c r="L41" i="3"/>
  <c r="L40" i="3"/>
  <c r="L39" i="3"/>
  <c r="L38" i="3"/>
  <c r="L37" i="3"/>
  <c r="L36" i="3"/>
  <c r="L35" i="3"/>
  <c r="L34" i="3"/>
  <c r="L33" i="3"/>
  <c r="L32" i="3"/>
  <c r="L31" i="3"/>
  <c r="L30" i="3"/>
  <c r="L29" i="3"/>
  <c r="L28" i="3"/>
  <c r="L27" i="3"/>
  <c r="L26" i="3"/>
  <c r="L25" i="3"/>
  <c r="L24" i="3"/>
  <c r="L23" i="3"/>
  <c r="L22" i="3"/>
  <c r="L21" i="3"/>
  <c r="L20" i="3"/>
  <c r="L19" i="3"/>
  <c r="L18" i="3"/>
  <c r="L17" i="3"/>
  <c r="L16" i="3"/>
  <c r="L15" i="3"/>
  <c r="L14" i="3"/>
  <c r="L13" i="3"/>
  <c r="L12" i="3"/>
  <c r="L11" i="3"/>
  <c r="L10" i="3"/>
  <c r="L9" i="3"/>
  <c r="L8" i="3"/>
  <c r="L7" i="3"/>
  <c r="L6" i="3"/>
  <c r="L5" i="3"/>
  <c r="L4" i="3"/>
  <c r="L3" i="3"/>
  <c r="L2" i="3"/>
  <c r="A932" i="1"/>
  <c r="B932" i="1"/>
  <c r="O932" i="1" a="1"/>
  <c r="O932" i="1" s="1"/>
  <c r="A931" i="1"/>
  <c r="B931" i="1"/>
  <c r="O931" i="1" a="1"/>
  <c r="O931" i="1" s="1"/>
  <c r="A573" i="1"/>
  <c r="A574" i="1"/>
  <c r="A575" i="1"/>
  <c r="A576" i="1"/>
  <c r="A577" i="1"/>
  <c r="A578" i="1"/>
  <c r="A579" i="1"/>
  <c r="A580" i="1"/>
  <c r="A581" i="1"/>
  <c r="A582" i="1"/>
  <c r="A583" i="1"/>
  <c r="A584" i="1"/>
  <c r="A585" i="1"/>
  <c r="A586" i="1"/>
  <c r="A587" i="1"/>
  <c r="A588" i="1"/>
  <c r="A589" i="1"/>
  <c r="A590" i="1"/>
  <c r="A591" i="1"/>
  <c r="A592" i="1"/>
  <c r="A593" i="1"/>
  <c r="A594" i="1"/>
  <c r="A595" i="1"/>
  <c r="A596" i="1"/>
  <c r="A597" i="1"/>
  <c r="A598" i="1"/>
  <c r="A599" i="1"/>
  <c r="A600" i="1"/>
  <c r="A601" i="1"/>
  <c r="A602" i="1"/>
  <c r="A603" i="1"/>
  <c r="A604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O573" i="1" a="1"/>
  <c r="O573" i="1" s="1"/>
  <c r="O574" i="1" a="1"/>
  <c r="O574" i="1" s="1"/>
  <c r="O575" i="1" a="1"/>
  <c r="O575" i="1" s="1"/>
  <c r="O576" i="1" a="1"/>
  <c r="O576" i="1" s="1"/>
  <c r="O577" i="1" a="1"/>
  <c r="O577" i="1" s="1"/>
  <c r="O578" i="1" a="1"/>
  <c r="O578" i="1" s="1"/>
  <c r="O579" i="1" a="1"/>
  <c r="O579" i="1" s="1"/>
  <c r="O580" i="1" a="1"/>
  <c r="O580" i="1" s="1"/>
  <c r="O581" i="1" a="1"/>
  <c r="O581" i="1" s="1"/>
  <c r="O582" i="1" a="1"/>
  <c r="O582" i="1" s="1"/>
  <c r="O583" i="1" a="1"/>
  <c r="O583" i="1" s="1"/>
  <c r="O584" i="1" a="1"/>
  <c r="O584" i="1" s="1"/>
  <c r="O585" i="1" a="1"/>
  <c r="O585" i="1" s="1"/>
  <c r="O586" i="1" a="1"/>
  <c r="O586" i="1" s="1"/>
  <c r="O587" i="1" a="1"/>
  <c r="O587" i="1" s="1"/>
  <c r="O588" i="1" a="1"/>
  <c r="O588" i="1" s="1"/>
  <c r="O589" i="1" a="1"/>
  <c r="O589" i="1" s="1"/>
  <c r="O590" i="1" a="1"/>
  <c r="O590" i="1" s="1"/>
  <c r="O591" i="1" a="1"/>
  <c r="O591" i="1" s="1"/>
  <c r="O592" i="1" a="1"/>
  <c r="O592" i="1" s="1"/>
  <c r="O593" i="1" a="1"/>
  <c r="O593" i="1" s="1"/>
  <c r="O594" i="1" a="1"/>
  <c r="O594" i="1" s="1"/>
  <c r="O595" i="1" a="1"/>
  <c r="O595" i="1" s="1"/>
  <c r="O596" i="1" a="1"/>
  <c r="O596" i="1" s="1"/>
  <c r="O597" i="1" a="1"/>
  <c r="O597" i="1" s="1"/>
  <c r="O598" i="1" a="1"/>
  <c r="O598" i="1" s="1"/>
  <c r="O599" i="1" a="1"/>
  <c r="O599" i="1" s="1"/>
  <c r="O600" i="1" a="1"/>
  <c r="O600" i="1" s="1"/>
  <c r="O601" i="1" a="1"/>
  <c r="O601" i="1" s="1"/>
  <c r="O602" i="1" a="1"/>
  <c r="O602" i="1" s="1"/>
  <c r="O603" i="1" a="1"/>
  <c r="O603" i="1" s="1"/>
  <c r="O604" i="1" a="1"/>
  <c r="O604" i="1" s="1"/>
  <c r="A2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3" i="1"/>
  <c r="A84" i="1"/>
  <c r="A85" i="1"/>
  <c r="A94" i="1"/>
  <c r="A104" i="1"/>
  <c r="A86" i="1"/>
  <c r="A87" i="1"/>
  <c r="A88" i="1"/>
  <c r="A89" i="1"/>
  <c r="A95" i="1"/>
  <c r="A96" i="1"/>
  <c r="A97" i="1"/>
  <c r="A98" i="1"/>
  <c r="A99" i="1"/>
  <c r="A100" i="1"/>
  <c r="A101" i="1"/>
  <c r="A102" i="1"/>
  <c r="A105" i="1"/>
  <c r="A106" i="1"/>
  <c r="A90" i="1"/>
  <c r="A91" i="1"/>
  <c r="A92" i="1"/>
  <c r="A93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8" i="1"/>
  <c r="A346" i="1"/>
  <c r="A347" i="1"/>
  <c r="A345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7" i="1"/>
  <c r="A368" i="1"/>
  <c r="A369" i="1"/>
  <c r="A364" i="1"/>
  <c r="A366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397" i="1"/>
  <c r="A398" i="1"/>
  <c r="A399" i="1"/>
  <c r="A400" i="1"/>
  <c r="A401" i="1"/>
  <c r="A402" i="1"/>
  <c r="A403" i="1"/>
  <c r="A404" i="1"/>
  <c r="A405" i="1"/>
  <c r="A406" i="1"/>
  <c r="A407" i="1"/>
  <c r="A408" i="1"/>
  <c r="A409" i="1"/>
  <c r="A410" i="1"/>
  <c r="A411" i="1"/>
  <c r="A412" i="1"/>
  <c r="A413" i="1"/>
  <c r="A414" i="1"/>
  <c r="A415" i="1"/>
  <c r="A416" i="1"/>
  <c r="A417" i="1"/>
  <c r="A418" i="1"/>
  <c r="A419" i="1"/>
  <c r="A420" i="1"/>
  <c r="A421" i="1"/>
  <c r="A422" i="1"/>
  <c r="A423" i="1"/>
  <c r="A424" i="1"/>
  <c r="A425" i="1"/>
  <c r="A426" i="1"/>
  <c r="A427" i="1"/>
  <c r="A428" i="1"/>
  <c r="A429" i="1"/>
  <c r="A430" i="1"/>
  <c r="A431" i="1"/>
  <c r="A432" i="1"/>
  <c r="A433" i="1"/>
  <c r="A434" i="1"/>
  <c r="A435" i="1"/>
  <c r="A436" i="1"/>
  <c r="A437" i="1"/>
  <c r="A438" i="1"/>
  <c r="A439" i="1"/>
  <c r="A440" i="1"/>
  <c r="A441" i="1"/>
  <c r="A442" i="1"/>
  <c r="A443" i="1"/>
  <c r="A444" i="1"/>
  <c r="A445" i="1"/>
  <c r="A446" i="1"/>
  <c r="A447" i="1"/>
  <c r="A448" i="1"/>
  <c r="A449" i="1"/>
  <c r="A450" i="1"/>
  <c r="A451" i="1"/>
  <c r="A452" i="1"/>
  <c r="A453" i="1"/>
  <c r="A454" i="1"/>
  <c r="A455" i="1"/>
  <c r="A456" i="1"/>
  <c r="A457" i="1"/>
  <c r="A458" i="1"/>
  <c r="A459" i="1"/>
  <c r="A461" i="1"/>
  <c r="A462" i="1"/>
  <c r="A463" i="1"/>
  <c r="A464" i="1"/>
  <c r="A465" i="1"/>
  <c r="A466" i="1"/>
  <c r="A467" i="1"/>
  <c r="A468" i="1"/>
  <c r="A469" i="1"/>
  <c r="A470" i="1"/>
  <c r="A471" i="1"/>
  <c r="A472" i="1"/>
  <c r="A473" i="1"/>
  <c r="A474" i="1"/>
  <c r="A475" i="1"/>
  <c r="A476" i="1"/>
  <c r="A477" i="1"/>
  <c r="A478" i="1"/>
  <c r="A479" i="1"/>
  <c r="A480" i="1"/>
  <c r="A481" i="1"/>
  <c r="A482" i="1"/>
  <c r="A483" i="1"/>
  <c r="A484" i="1"/>
  <c r="A485" i="1"/>
  <c r="A486" i="1"/>
  <c r="A487" i="1"/>
  <c r="A488" i="1"/>
  <c r="A489" i="1"/>
  <c r="A490" i="1"/>
  <c r="A491" i="1"/>
  <c r="A492" i="1"/>
  <c r="A493" i="1"/>
  <c r="A495" i="1"/>
  <c r="A496" i="1"/>
  <c r="A497" i="1"/>
  <c r="A498" i="1"/>
  <c r="A499" i="1"/>
  <c r="A500" i="1"/>
  <c r="A501" i="1"/>
  <c r="A502" i="1"/>
  <c r="A503" i="1"/>
  <c r="A504" i="1"/>
  <c r="A505" i="1"/>
  <c r="A506" i="1"/>
  <c r="A507" i="1"/>
  <c r="A508" i="1"/>
  <c r="A509" i="1"/>
  <c r="A510" i="1"/>
  <c r="A511" i="1"/>
  <c r="A512" i="1"/>
  <c r="A513" i="1"/>
  <c r="A514" i="1"/>
  <c r="A515" i="1"/>
  <c r="A516" i="1"/>
  <c r="A517" i="1"/>
  <c r="A518" i="1"/>
  <c r="A519" i="1"/>
  <c r="A520" i="1"/>
  <c r="A521" i="1"/>
  <c r="A522" i="1"/>
  <c r="A523" i="1"/>
  <c r="A524" i="1"/>
  <c r="A525" i="1"/>
  <c r="A526" i="1"/>
  <c r="A527" i="1"/>
  <c r="A528" i="1"/>
  <c r="A529" i="1"/>
  <c r="A530" i="1"/>
  <c r="A531" i="1"/>
  <c r="A532" i="1"/>
  <c r="A533" i="1"/>
  <c r="A534" i="1"/>
  <c r="A535" i="1"/>
  <c r="A536" i="1"/>
  <c r="A537" i="1"/>
  <c r="A538" i="1"/>
  <c r="A539" i="1"/>
  <c r="A540" i="1"/>
  <c r="A541" i="1"/>
  <c r="A542" i="1"/>
  <c r="A543" i="1"/>
  <c r="A544" i="1"/>
  <c r="A545" i="1"/>
  <c r="A546" i="1"/>
  <c r="A547" i="1"/>
  <c r="A548" i="1"/>
  <c r="A549" i="1"/>
  <c r="A550" i="1"/>
  <c r="A551" i="1"/>
  <c r="A552" i="1"/>
  <c r="A553" i="1"/>
  <c r="A554" i="1"/>
  <c r="A555" i="1"/>
  <c r="A556" i="1"/>
  <c r="A557" i="1"/>
  <c r="A558" i="1"/>
  <c r="A559" i="1"/>
  <c r="A560" i="1"/>
  <c r="A561" i="1"/>
  <c r="A562" i="1"/>
  <c r="A563" i="1"/>
  <c r="A564" i="1"/>
  <c r="A565" i="1"/>
  <c r="A566" i="1"/>
  <c r="A567" i="1"/>
  <c r="A568" i="1"/>
  <c r="A569" i="1"/>
  <c r="A570" i="1"/>
  <c r="A571" i="1"/>
  <c r="A605" i="1"/>
  <c r="A606" i="1"/>
  <c r="A607" i="1"/>
  <c r="A608" i="1"/>
  <c r="A609" i="1"/>
  <c r="A610" i="1"/>
  <c r="A611" i="1"/>
  <c r="A612" i="1"/>
  <c r="A613" i="1"/>
  <c r="A614" i="1"/>
  <c r="A615" i="1"/>
  <c r="A616" i="1"/>
  <c r="A617" i="1"/>
  <c r="A618" i="1"/>
  <c r="A619" i="1"/>
  <c r="A620" i="1"/>
  <c r="A621" i="1"/>
  <c r="A622" i="1"/>
  <c r="A623" i="1"/>
  <c r="A624" i="1"/>
  <c r="A625" i="1"/>
  <c r="A626" i="1"/>
  <c r="A627" i="1"/>
  <c r="A628" i="1"/>
  <c r="A629" i="1"/>
  <c r="A630" i="1"/>
  <c r="A631" i="1"/>
  <c r="A632" i="1"/>
  <c r="A633" i="1"/>
  <c r="A634" i="1"/>
  <c r="A635" i="1"/>
  <c r="A636" i="1"/>
  <c r="A637" i="1"/>
  <c r="A638" i="1"/>
  <c r="A639" i="1"/>
  <c r="A640" i="1"/>
  <c r="A641" i="1"/>
  <c r="A642" i="1"/>
  <c r="A643" i="1"/>
  <c r="A644" i="1"/>
  <c r="A645" i="1"/>
  <c r="A646" i="1"/>
  <c r="A647" i="1"/>
  <c r="A648" i="1"/>
  <c r="A649" i="1"/>
  <c r="A650" i="1"/>
  <c r="A651" i="1"/>
  <c r="A652" i="1"/>
  <c r="A653" i="1"/>
  <c r="A654" i="1"/>
  <c r="A655" i="1"/>
  <c r="A656" i="1"/>
  <c r="A657" i="1"/>
  <c r="A658" i="1"/>
  <c r="A659" i="1"/>
  <c r="A660" i="1"/>
  <c r="A661" i="1"/>
  <c r="A662" i="1"/>
  <c r="A663" i="1"/>
  <c r="A664" i="1"/>
  <c r="A665" i="1"/>
  <c r="A666" i="1"/>
  <c r="A667" i="1"/>
  <c r="A668" i="1"/>
  <c r="A669" i="1"/>
  <c r="A670" i="1"/>
  <c r="A671" i="1"/>
  <c r="A672" i="1"/>
  <c r="A673" i="1"/>
  <c r="A674" i="1"/>
  <c r="A675" i="1"/>
  <c r="A676" i="1"/>
  <c r="A677" i="1"/>
  <c r="A678" i="1"/>
  <c r="A679" i="1"/>
  <c r="A680" i="1"/>
  <c r="A681" i="1"/>
  <c r="A682" i="1"/>
  <c r="A683" i="1"/>
  <c r="A684" i="1"/>
  <c r="A685" i="1"/>
  <c r="A686" i="1"/>
  <c r="A687" i="1"/>
  <c r="A688" i="1"/>
  <c r="A689" i="1"/>
  <c r="A690" i="1"/>
  <c r="A691" i="1"/>
  <c r="A692" i="1"/>
  <c r="A693" i="1"/>
  <c r="A694" i="1"/>
  <c r="A695" i="1"/>
  <c r="A696" i="1"/>
  <c r="A697" i="1"/>
  <c r="A698" i="1"/>
  <c r="A699" i="1"/>
  <c r="A700" i="1"/>
  <c r="A701" i="1"/>
  <c r="A702" i="1"/>
  <c r="A703" i="1"/>
  <c r="A704" i="1"/>
  <c r="A705" i="1"/>
  <c r="A706" i="1"/>
  <c r="A707" i="1"/>
  <c r="A708" i="1"/>
  <c r="A709" i="1"/>
  <c r="A710" i="1"/>
  <c r="A711" i="1"/>
  <c r="A712" i="1"/>
  <c r="A713" i="1"/>
  <c r="A714" i="1"/>
  <c r="A715" i="1"/>
  <c r="A716" i="1"/>
  <c r="A717" i="1"/>
  <c r="A718" i="1"/>
  <c r="A719" i="1"/>
  <c r="A720" i="1"/>
  <c r="A721" i="1"/>
  <c r="A722" i="1"/>
  <c r="A723" i="1"/>
  <c r="A724" i="1"/>
  <c r="A725" i="1"/>
  <c r="A726" i="1"/>
  <c r="A727" i="1"/>
  <c r="A728" i="1"/>
  <c r="A729" i="1"/>
  <c r="A730" i="1"/>
  <c r="A731" i="1"/>
  <c r="A732" i="1"/>
  <c r="A733" i="1"/>
  <c r="A734" i="1"/>
  <c r="A735" i="1"/>
  <c r="A736" i="1"/>
  <c r="A737" i="1"/>
  <c r="A738" i="1"/>
  <c r="A739" i="1"/>
  <c r="A740" i="1"/>
  <c r="A741" i="1"/>
  <c r="A742" i="1"/>
  <c r="A743" i="1"/>
  <c r="A744" i="1"/>
  <c r="A745" i="1"/>
  <c r="A746" i="1"/>
  <c r="A747" i="1"/>
  <c r="A748" i="1"/>
  <c r="A749" i="1"/>
  <c r="A750" i="1"/>
  <c r="A751" i="1"/>
  <c r="A752" i="1"/>
  <c r="A753" i="1"/>
  <c r="A754" i="1"/>
  <c r="A755" i="1"/>
  <c r="A756" i="1"/>
  <c r="A757" i="1"/>
  <c r="A758" i="1"/>
  <c r="A759" i="1"/>
  <c r="A760" i="1"/>
  <c r="A761" i="1"/>
  <c r="A762" i="1"/>
  <c r="A763" i="1"/>
  <c r="A764" i="1"/>
  <c r="A765" i="1"/>
  <c r="A766" i="1"/>
  <c r="A767" i="1"/>
  <c r="A768" i="1"/>
  <c r="A769" i="1"/>
  <c r="A770" i="1"/>
  <c r="A771" i="1"/>
  <c r="A772" i="1"/>
  <c r="A773" i="1"/>
  <c r="A774" i="1"/>
  <c r="A775" i="1"/>
  <c r="A776" i="1"/>
  <c r="A777" i="1"/>
  <c r="A778" i="1"/>
  <c r="A779" i="1"/>
  <c r="A780" i="1"/>
  <c r="A781" i="1"/>
  <c r="A782" i="1"/>
  <c r="A783" i="1"/>
  <c r="A784" i="1"/>
  <c r="A785" i="1"/>
  <c r="A786" i="1"/>
  <c r="A787" i="1"/>
  <c r="A788" i="1"/>
  <c r="A789" i="1"/>
  <c r="A790" i="1"/>
  <c r="A791" i="1"/>
  <c r="A792" i="1"/>
  <c r="A793" i="1"/>
  <c r="A794" i="1"/>
  <c r="A795" i="1"/>
  <c r="A796" i="1"/>
  <c r="A797" i="1"/>
  <c r="A798" i="1"/>
  <c r="A799" i="1"/>
  <c r="A800" i="1"/>
  <c r="A801" i="1"/>
  <c r="A802" i="1"/>
  <c r="A803" i="1"/>
  <c r="A804" i="1"/>
  <c r="A805" i="1"/>
  <c r="A806" i="1"/>
  <c r="A807" i="1"/>
  <c r="A808" i="1"/>
  <c r="A809" i="1"/>
  <c r="A810" i="1"/>
  <c r="A811" i="1"/>
  <c r="A812" i="1"/>
  <c r="A813" i="1"/>
  <c r="A814" i="1"/>
  <c r="A815" i="1"/>
  <c r="A816" i="1"/>
  <c r="A817" i="1"/>
  <c r="A818" i="1"/>
  <c r="A819" i="1"/>
  <c r="A820" i="1"/>
  <c r="A821" i="1"/>
  <c r="A822" i="1"/>
  <c r="A823" i="1"/>
  <c r="A824" i="1"/>
  <c r="A825" i="1"/>
  <c r="A826" i="1"/>
  <c r="A827" i="1"/>
  <c r="A828" i="1"/>
  <c r="A829" i="1"/>
  <c r="A830" i="1"/>
  <c r="A831" i="1"/>
  <c r="A832" i="1"/>
  <c r="A833" i="1"/>
  <c r="A834" i="1"/>
  <c r="A835" i="1"/>
  <c r="A836" i="1"/>
  <c r="A837" i="1"/>
  <c r="A838" i="1"/>
  <c r="A839" i="1"/>
  <c r="A840" i="1"/>
  <c r="A841" i="1"/>
  <c r="A842" i="1"/>
  <c r="A843" i="1"/>
  <c r="A844" i="1"/>
  <c r="A845" i="1"/>
  <c r="A846" i="1"/>
  <c r="A847" i="1"/>
  <c r="A848" i="1"/>
  <c r="A849" i="1"/>
  <c r="A850" i="1"/>
  <c r="A851" i="1"/>
  <c r="A852" i="1"/>
  <c r="A853" i="1"/>
  <c r="A854" i="1"/>
  <c r="A855" i="1"/>
  <c r="A856" i="1"/>
  <c r="A857" i="1"/>
  <c r="A858" i="1"/>
  <c r="A859" i="1"/>
  <c r="A860" i="1"/>
  <c r="A861" i="1"/>
  <c r="A862" i="1"/>
  <c r="A863" i="1"/>
  <c r="A864" i="1"/>
  <c r="A865" i="1"/>
  <c r="A866" i="1"/>
  <c r="A867" i="1"/>
  <c r="A868" i="1"/>
  <c r="A869" i="1"/>
  <c r="A870" i="1"/>
  <c r="A871" i="1"/>
  <c r="A872" i="1"/>
  <c r="A873" i="1"/>
  <c r="A874" i="1"/>
  <c r="A875" i="1"/>
  <c r="A876" i="1"/>
  <c r="A877" i="1"/>
  <c r="A878" i="1"/>
  <c r="A879" i="1"/>
  <c r="A880" i="1"/>
  <c r="A881" i="1"/>
  <c r="A882" i="1"/>
  <c r="A883" i="1"/>
  <c r="A884" i="1"/>
  <c r="A885" i="1"/>
  <c r="A886" i="1"/>
  <c r="A887" i="1"/>
  <c r="A888" i="1"/>
  <c r="A889" i="1"/>
  <c r="A890" i="1"/>
  <c r="A891" i="1"/>
  <c r="A892" i="1"/>
  <c r="A893" i="1"/>
  <c r="A894" i="1"/>
  <c r="A895" i="1"/>
  <c r="A896" i="1"/>
  <c r="A897" i="1"/>
  <c r="A898" i="1"/>
  <c r="A899" i="1"/>
  <c r="A900" i="1"/>
  <c r="A901" i="1"/>
  <c r="A902" i="1"/>
  <c r="A903" i="1"/>
  <c r="A904" i="1"/>
  <c r="A905" i="1"/>
  <c r="A906" i="1"/>
  <c r="A907" i="1"/>
  <c r="A908" i="1"/>
  <c r="A909" i="1"/>
  <c r="A910" i="1"/>
  <c r="A911" i="1"/>
  <c r="A912" i="1"/>
  <c r="A913" i="1"/>
  <c r="A914" i="1"/>
  <c r="A915" i="1"/>
  <c r="A916" i="1"/>
  <c r="A917" i="1"/>
  <c r="A918" i="1"/>
  <c r="A919" i="1"/>
  <c r="A920" i="1"/>
  <c r="A921" i="1"/>
  <c r="A922" i="1"/>
  <c r="A923" i="1"/>
  <c r="A924" i="1"/>
  <c r="A925" i="1"/>
  <c r="A926" i="1"/>
  <c r="A927" i="1"/>
  <c r="A928" i="1"/>
  <c r="A929" i="1"/>
  <c r="A930" i="1"/>
  <c r="B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3" i="1"/>
  <c r="B84" i="1"/>
  <c r="B85" i="1"/>
  <c r="B94" i="1"/>
  <c r="B104" i="1"/>
  <c r="B86" i="1"/>
  <c r="B87" i="1"/>
  <c r="B88" i="1"/>
  <c r="B89" i="1"/>
  <c r="B95" i="1"/>
  <c r="B96" i="1"/>
  <c r="B97" i="1"/>
  <c r="B98" i="1"/>
  <c r="B99" i="1"/>
  <c r="B100" i="1"/>
  <c r="B101" i="1"/>
  <c r="B102" i="1"/>
  <c r="B105" i="1"/>
  <c r="B106" i="1"/>
  <c r="B90" i="1"/>
  <c r="B91" i="1"/>
  <c r="B92" i="1"/>
  <c r="B93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8" i="1"/>
  <c r="B346" i="1"/>
  <c r="B347" i="1"/>
  <c r="B345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7" i="1"/>
  <c r="B368" i="1"/>
  <c r="B369" i="1"/>
  <c r="B364" i="1"/>
  <c r="B366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O550" i="1" a="1"/>
  <c r="O550" i="1" s="1"/>
  <c r="O930" i="1" a="1"/>
  <c r="O930" i="1" s="1"/>
  <c r="O929" i="1" a="1"/>
  <c r="O929" i="1" s="1"/>
  <c r="O543" i="1" a="1"/>
  <c r="O543" i="1" s="1"/>
  <c r="O548" i="1" a="1"/>
  <c r="O548" i="1" s="1"/>
  <c r="O549" i="1" a="1"/>
  <c r="O549" i="1" s="1"/>
  <c r="O562" i="1" a="1"/>
  <c r="O562" i="1" s="1"/>
  <c r="O563" i="1" a="1"/>
  <c r="O563" i="1" s="1"/>
  <c r="O523" i="1" a="1"/>
  <c r="O523" i="1" s="1"/>
  <c r="O928" i="1" a="1"/>
  <c r="O928" i="1" s="1"/>
  <c r="O927" i="1" a="1"/>
  <c r="O927" i="1" s="1"/>
  <c r="O536" i="1" a="1"/>
  <c r="O536" i="1" s="1"/>
  <c r="O537" i="1" a="1"/>
  <c r="O537" i="1" s="1"/>
  <c r="O538" i="1" a="1"/>
  <c r="O538" i="1" s="1"/>
  <c r="O539" i="1" a="1"/>
  <c r="O539" i="1" s="1"/>
  <c r="O540" i="1" a="1"/>
  <c r="O540" i="1" s="1"/>
  <c r="O541" i="1" a="1"/>
  <c r="O541" i="1" s="1"/>
  <c r="O551" i="1" a="1"/>
  <c r="O551" i="1" s="1"/>
  <c r="O552" i="1" a="1"/>
  <c r="O552" i="1" s="1"/>
  <c r="O553" i="1" a="1"/>
  <c r="O553" i="1" s="1"/>
  <c r="O554" i="1" a="1"/>
  <c r="O554" i="1" s="1"/>
  <c r="O555" i="1" a="1"/>
  <c r="O555" i="1" s="1"/>
  <c r="O556" i="1" a="1"/>
  <c r="O556" i="1" s="1"/>
  <c r="O557" i="1" a="1"/>
  <c r="O557" i="1" s="1"/>
  <c r="O558" i="1" a="1"/>
  <c r="O558" i="1" s="1"/>
  <c r="O559" i="1" a="1"/>
  <c r="O559" i="1" s="1"/>
  <c r="O560" i="1" a="1"/>
  <c r="O560" i="1" s="1"/>
  <c r="O564" i="1" a="1"/>
  <c r="O564" i="1" s="1"/>
  <c r="O565" i="1" a="1"/>
  <c r="O565" i="1" s="1"/>
  <c r="O566" i="1" a="1"/>
  <c r="O566" i="1" s="1"/>
  <c r="O561" i="1" a="1"/>
  <c r="O561" i="1" s="1"/>
  <c r="O500" i="1" a="1"/>
  <c r="O500" i="1" s="1"/>
  <c r="O503" i="1" a="1"/>
  <c r="O503" i="1" s="1"/>
  <c r="O492" i="1" a="1"/>
  <c r="O492" i="1" s="1"/>
  <c r="O490" i="1" a="1"/>
  <c r="O490" i="1" s="1"/>
  <c r="O491" i="1" a="1"/>
  <c r="O491" i="1" s="1"/>
  <c r="O493" i="1" a="1"/>
  <c r="O493" i="1" s="1"/>
  <c r="O495" i="1" a="1"/>
  <c r="O495" i="1" s="1"/>
  <c r="O496" i="1" a="1"/>
  <c r="O496" i="1" s="1"/>
  <c r="O497" i="1" a="1"/>
  <c r="O497" i="1" s="1"/>
  <c r="O498" i="1" a="1"/>
  <c r="O498" i="1" s="1"/>
  <c r="O499" i="1" a="1"/>
  <c r="O499" i="1" s="1"/>
  <c r="O501" i="1" a="1"/>
  <c r="O501" i="1" s="1"/>
  <c r="O502" i="1" a="1"/>
  <c r="O502" i="1" s="1"/>
  <c r="O504" i="1" a="1"/>
  <c r="O504" i="1" s="1"/>
  <c r="O505" i="1" a="1"/>
  <c r="O505" i="1" s="1"/>
  <c r="O506" i="1" a="1"/>
  <c r="O506" i="1" s="1"/>
  <c r="O507" i="1" a="1"/>
  <c r="O507" i="1" s="1"/>
  <c r="O508" i="1" a="1"/>
  <c r="O508" i="1" s="1"/>
  <c r="O509" i="1" a="1"/>
  <c r="O509" i="1" s="1"/>
  <c r="O510" i="1" a="1"/>
  <c r="O510" i="1" s="1"/>
  <c r="O567" i="1" a="1"/>
  <c r="O567" i="1" s="1"/>
  <c r="O568" i="1" a="1"/>
  <c r="O568" i="1" s="1"/>
  <c r="O569" i="1" a="1"/>
  <c r="O569" i="1" s="1"/>
  <c r="O570" i="1" a="1"/>
  <c r="O570" i="1" s="1"/>
  <c r="O398" i="1" a="1"/>
  <c r="O398" i="1" s="1"/>
  <c r="O399" i="1" a="1"/>
  <c r="O399" i="1" s="1"/>
  <c r="O400" i="1" a="1"/>
  <c r="O400" i="1" s="1"/>
  <c r="O926" i="1" a="1"/>
  <c r="O926" i="1" s="1"/>
  <c r="O401" i="1" a="1"/>
  <c r="O401" i="1" s="1"/>
  <c r="O925" i="1" a="1"/>
  <c r="O925" i="1" s="1"/>
  <c r="O924" i="1" a="1"/>
  <c r="O924" i="1" s="1"/>
  <c r="O923" i="1" a="1"/>
  <c r="O923" i="1" s="1"/>
  <c r="O922" i="1" a="1"/>
  <c r="O922" i="1" s="1"/>
  <c r="O921" i="1" a="1"/>
  <c r="O921" i="1" s="1"/>
  <c r="O920" i="1" a="1"/>
  <c r="O920" i="1" s="1"/>
  <c r="O919" i="1" a="1"/>
  <c r="O919" i="1" s="1"/>
  <c r="O918" i="1" a="1"/>
  <c r="O918" i="1" s="1"/>
  <c r="O917" i="1" a="1"/>
  <c r="O917" i="1" s="1"/>
  <c r="O525" i="1" a="1"/>
  <c r="O525" i="1" s="1"/>
  <c r="O526" i="1" a="1"/>
  <c r="O526" i="1" s="1"/>
  <c r="O527" i="1" a="1"/>
  <c r="O527" i="1" s="1"/>
  <c r="O529" i="1" a="1"/>
  <c r="O529" i="1" s="1"/>
  <c r="O916" i="1" a="1"/>
  <c r="O916" i="1" s="1"/>
  <c r="O915" i="1" a="1"/>
  <c r="O915" i="1" s="1"/>
  <c r="O914" i="1" a="1"/>
  <c r="O914" i="1" s="1"/>
  <c r="O913" i="1" a="1"/>
  <c r="O913" i="1" s="1"/>
  <c r="O571" i="1" a="1"/>
  <c r="O571" i="1" s="1"/>
  <c r="O605" i="1" a="1"/>
  <c r="O605" i="1" s="1"/>
  <c r="O912" i="1" a="1"/>
  <c r="O912" i="1" s="1"/>
  <c r="O911" i="1" a="1"/>
  <c r="O911" i="1" s="1"/>
  <c r="O910" i="1" a="1"/>
  <c r="O910" i="1" s="1"/>
  <c r="O909" i="1" a="1"/>
  <c r="O909" i="1" s="1"/>
  <c r="O908" i="1" a="1"/>
  <c r="O908" i="1" s="1"/>
  <c r="O907" i="1" a="1"/>
  <c r="O907" i="1" s="1"/>
  <c r="O906" i="1" a="1"/>
  <c r="O906" i="1" s="1"/>
  <c r="O905" i="1" a="1"/>
  <c r="O905" i="1" s="1"/>
  <c r="O904" i="1" a="1"/>
  <c r="O904" i="1" s="1"/>
  <c r="O903" i="1" a="1"/>
  <c r="O903" i="1" s="1"/>
  <c r="O902" i="1" a="1"/>
  <c r="O902" i="1" s="1"/>
  <c r="O901" i="1" a="1"/>
  <c r="O901" i="1" s="1"/>
  <c r="O900" i="1" a="1"/>
  <c r="O900" i="1" s="1"/>
  <c r="O899" i="1" a="1"/>
  <c r="O899" i="1" s="1"/>
  <c r="O898" i="1" a="1"/>
  <c r="O898" i="1" s="1"/>
  <c r="O897" i="1" a="1"/>
  <c r="O897" i="1" s="1"/>
  <c r="O896" i="1" a="1"/>
  <c r="O896" i="1" s="1"/>
  <c r="O895" i="1" a="1"/>
  <c r="O895" i="1" s="1"/>
  <c r="O894" i="1" a="1"/>
  <c r="O894" i="1" s="1"/>
  <c r="O892" i="1" a="1"/>
  <c r="O892" i="1" s="1"/>
  <c r="O893" i="1" a="1"/>
  <c r="O893" i="1" s="1"/>
  <c r="O891" i="1" a="1"/>
  <c r="O891" i="1" s="1"/>
  <c r="O890" i="1" a="1"/>
  <c r="O890" i="1" s="1"/>
  <c r="O889" i="1" a="1"/>
  <c r="O889" i="1" s="1"/>
  <c r="O888" i="1" a="1"/>
  <c r="O888" i="1" s="1"/>
  <c r="O887" i="1" a="1"/>
  <c r="O887" i="1" s="1"/>
  <c r="O886" i="1" a="1"/>
  <c r="O886" i="1" s="1"/>
  <c r="O884" i="1" a="1"/>
  <c r="O884" i="1" s="1"/>
  <c r="O885" i="1" a="1"/>
  <c r="O885" i="1" s="1"/>
  <c r="O883" i="1" a="1"/>
  <c r="O883" i="1" s="1"/>
  <c r="O882" i="1" a="1"/>
  <c r="O882" i="1" s="1"/>
  <c r="O881" i="1" a="1"/>
  <c r="O881" i="1" s="1"/>
  <c r="O880" i="1" a="1"/>
  <c r="O880" i="1" s="1"/>
  <c r="O402" i="1" a="1"/>
  <c r="O402" i="1" s="1"/>
  <c r="O403" i="1" a="1"/>
  <c r="O403" i="1" s="1"/>
  <c r="O404" i="1" a="1"/>
  <c r="O404" i="1" s="1"/>
  <c r="O405" i="1" a="1"/>
  <c r="O405" i="1" s="1"/>
  <c r="O406" i="1" a="1"/>
  <c r="O406" i="1" s="1"/>
  <c r="O407" i="1" a="1"/>
  <c r="O407" i="1" s="1"/>
  <c r="O408" i="1" a="1"/>
  <c r="O408" i="1" s="1"/>
  <c r="O409" i="1" a="1"/>
  <c r="O409" i="1" s="1"/>
  <c r="O410" i="1" a="1"/>
  <c r="O410" i="1" s="1"/>
  <c r="O411" i="1" a="1"/>
  <c r="O411" i="1" s="1"/>
  <c r="O412" i="1" a="1"/>
  <c r="O412" i="1" s="1"/>
  <c r="O413" i="1" a="1"/>
  <c r="O413" i="1" s="1"/>
  <c r="O414" i="1" a="1"/>
  <c r="O414" i="1" s="1"/>
  <c r="O415" i="1" a="1"/>
  <c r="O415" i="1" s="1"/>
  <c r="O416" i="1" a="1"/>
  <c r="O416" i="1" s="1"/>
  <c r="O519" i="1" a="1"/>
  <c r="O519" i="1" s="1"/>
  <c r="O520" i="1" a="1"/>
  <c r="O520" i="1" s="1"/>
  <c r="O521" i="1" a="1"/>
  <c r="O521" i="1" s="1"/>
  <c r="O522" i="1" a="1"/>
  <c r="O522" i="1" s="1"/>
  <c r="O524" i="1" a="1"/>
  <c r="O524" i="1" s="1"/>
  <c r="O528" i="1" a="1"/>
  <c r="O528" i="1" s="1"/>
  <c r="O530" i="1" a="1"/>
  <c r="O530" i="1" s="1"/>
  <c r="O531" i="1" a="1"/>
  <c r="O531" i="1" s="1"/>
  <c r="O532" i="1" a="1"/>
  <c r="O532" i="1" s="1"/>
  <c r="O533" i="1" a="1"/>
  <c r="O533" i="1" s="1"/>
  <c r="O534" i="1" a="1"/>
  <c r="O534" i="1" s="1"/>
  <c r="O535" i="1" a="1"/>
  <c r="O535" i="1" s="1"/>
  <c r="O517" i="1" a="1"/>
  <c r="O517" i="1" s="1"/>
  <c r="O518" i="1" a="1"/>
  <c r="O518" i="1" s="1"/>
  <c r="O514" i="1" a="1"/>
  <c r="O514" i="1" s="1"/>
  <c r="O515" i="1" a="1"/>
  <c r="O515" i="1" s="1"/>
  <c r="O516" i="1" a="1"/>
  <c r="O516" i="1" s="1"/>
  <c r="O512" i="1" a="1"/>
  <c r="O512" i="1" s="1"/>
  <c r="O513" i="1" a="1"/>
  <c r="O513" i="1" s="1"/>
  <c r="O511" i="1" a="1"/>
  <c r="O511" i="1" s="1"/>
  <c r="O453" i="1" a="1"/>
  <c r="O453" i="1" s="1"/>
  <c r="O879" i="1" a="1"/>
  <c r="O879" i="1" s="1"/>
  <c r="O878" i="1" a="1"/>
  <c r="O878" i="1" s="1"/>
  <c r="O877" i="1" a="1"/>
  <c r="O877" i="1" s="1"/>
  <c r="O876" i="1" a="1"/>
  <c r="O876" i="1" s="1"/>
  <c r="O875" i="1" a="1"/>
  <c r="O875" i="1" s="1"/>
  <c r="O480" i="1" a="1"/>
  <c r="O480" i="1" s="1"/>
  <c r="O481" i="1" a="1"/>
  <c r="O481" i="1" s="1"/>
  <c r="O482" i="1" a="1"/>
  <c r="O482" i="1" s="1"/>
  <c r="O485" i="1" a="1"/>
  <c r="O485" i="1" s="1"/>
  <c r="O488" i="1" a="1"/>
  <c r="O488" i="1" s="1"/>
  <c r="O489" i="1" a="1"/>
  <c r="O489" i="1" s="1"/>
  <c r="O874" i="1" a="1"/>
  <c r="O874" i="1" s="1"/>
  <c r="O873" i="1" a="1"/>
  <c r="O873" i="1" s="1"/>
  <c r="O872" i="1" a="1"/>
  <c r="O872" i="1" s="1"/>
  <c r="O871" i="1" a="1"/>
  <c r="O871" i="1" s="1"/>
  <c r="O868" i="1" a="1"/>
  <c r="O868" i="1" s="1"/>
  <c r="O870" i="1" a="1"/>
  <c r="O870" i="1" s="1"/>
  <c r="O869" i="1" a="1"/>
  <c r="O869" i="1" s="1"/>
  <c r="O867" i="1" a="1"/>
  <c r="O867" i="1" s="1"/>
  <c r="O866" i="1" a="1"/>
  <c r="O866" i="1" s="1"/>
  <c r="O473" i="1" a="1"/>
  <c r="O473" i="1" s="1"/>
  <c r="O462" i="1" a="1"/>
  <c r="O462" i="1" s="1"/>
  <c r="O463" i="1" a="1"/>
  <c r="O463" i="1" s="1"/>
  <c r="O464" i="1" a="1"/>
  <c r="O464" i="1" s="1"/>
  <c r="O465" i="1" a="1"/>
  <c r="O465" i="1" s="1"/>
  <c r="O466" i="1" a="1"/>
  <c r="O466" i="1" s="1"/>
  <c r="O467" i="1" a="1"/>
  <c r="O467" i="1" s="1"/>
  <c r="O468" i="1" a="1"/>
  <c r="O468" i="1" s="1"/>
  <c r="O469" i="1" a="1"/>
  <c r="O469" i="1" s="1"/>
  <c r="O470" i="1" a="1"/>
  <c r="O470" i="1" s="1"/>
  <c r="O471" i="1" a="1"/>
  <c r="O471" i="1" s="1"/>
  <c r="O844" i="1" a="1"/>
  <c r="O844" i="1" s="1"/>
  <c r="O845" i="1" a="1"/>
  <c r="O845" i="1" s="1"/>
  <c r="O846" i="1" a="1"/>
  <c r="O846" i="1" s="1"/>
  <c r="O847" i="1" a="1"/>
  <c r="O847" i="1" s="1"/>
  <c r="O848" i="1" a="1"/>
  <c r="O848" i="1" s="1"/>
  <c r="O849" i="1" a="1"/>
  <c r="O849" i="1" s="1"/>
  <c r="O850" i="1" a="1"/>
  <c r="O850" i="1" s="1"/>
  <c r="O851" i="1" a="1"/>
  <c r="O851" i="1" s="1"/>
  <c r="O852" i="1" a="1"/>
  <c r="O852" i="1" s="1"/>
  <c r="O853" i="1" a="1"/>
  <c r="O853" i="1" s="1"/>
  <c r="O854" i="1" a="1"/>
  <c r="O854" i="1" s="1"/>
  <c r="O855" i="1" a="1"/>
  <c r="O855" i="1" s="1"/>
  <c r="O856" i="1" a="1"/>
  <c r="O856" i="1" s="1"/>
  <c r="O857" i="1" a="1"/>
  <c r="O857" i="1" s="1"/>
  <c r="O858" i="1" a="1"/>
  <c r="O858" i="1" s="1"/>
  <c r="O859" i="1" a="1"/>
  <c r="O859" i="1" s="1"/>
  <c r="O860" i="1" a="1"/>
  <c r="O860" i="1" s="1"/>
  <c r="O861" i="1" a="1"/>
  <c r="O861" i="1" s="1"/>
  <c r="O862" i="1" a="1"/>
  <c r="O862" i="1" s="1"/>
  <c r="O863" i="1" a="1"/>
  <c r="O863" i="1" s="1"/>
  <c r="O864" i="1" a="1"/>
  <c r="O864" i="1" s="1"/>
  <c r="O865" i="1" a="1"/>
  <c r="O865" i="1" s="1"/>
  <c r="O843" i="1" a="1"/>
  <c r="O843" i="1" s="1"/>
  <c r="O841" i="1" a="1"/>
  <c r="O841" i="1" s="1"/>
  <c r="O842" i="1" a="1"/>
  <c r="O842" i="1" s="1"/>
  <c r="O840" i="1" a="1"/>
  <c r="O840" i="1" s="1"/>
  <c r="O839" i="1" a="1"/>
  <c r="O839" i="1" s="1"/>
  <c r="O452" i="1" a="1"/>
  <c r="O452" i="1" s="1"/>
  <c r="O838" i="1" a="1"/>
  <c r="O838" i="1" s="1"/>
  <c r="O447" i="1" a="1"/>
  <c r="O447" i="1" s="1"/>
  <c r="O448" i="1" a="1"/>
  <c r="O448" i="1" s="1"/>
  <c r="O449" i="1" a="1"/>
  <c r="O449" i="1" s="1"/>
  <c r="O450" i="1" a="1"/>
  <c r="O450" i="1" s="1"/>
  <c r="O451" i="1" a="1"/>
  <c r="O451" i="1" s="1"/>
  <c r="O454" i="1" a="1"/>
  <c r="O454" i="1" s="1"/>
  <c r="O455" i="1" a="1"/>
  <c r="O455" i="1" s="1"/>
  <c r="O456" i="1" a="1"/>
  <c r="O456" i="1" s="1"/>
  <c r="O457" i="1" a="1"/>
  <c r="O457" i="1" s="1"/>
  <c r="O458" i="1" a="1"/>
  <c r="O458" i="1" s="1"/>
  <c r="O459" i="1" a="1"/>
  <c r="O459" i="1" s="1"/>
  <c r="O461" i="1" a="1"/>
  <c r="O461" i="1" s="1"/>
  <c r="O476" i="1" a="1"/>
  <c r="O476" i="1" s="1"/>
  <c r="O472" i="1" a="1"/>
  <c r="O472" i="1" s="1"/>
  <c r="O474" i="1" a="1"/>
  <c r="O474" i="1" s="1"/>
  <c r="O475" i="1" a="1"/>
  <c r="O475" i="1" s="1"/>
  <c r="O477" i="1" a="1"/>
  <c r="O477" i="1" s="1"/>
  <c r="O478" i="1" a="1"/>
  <c r="O478" i="1" s="1"/>
  <c r="O479" i="1" a="1"/>
  <c r="O479" i="1" s="1"/>
  <c r="O483" i="1" a="1"/>
  <c r="O483" i="1" s="1"/>
  <c r="O484" i="1" a="1"/>
  <c r="O484" i="1" s="1"/>
  <c r="O486" i="1" a="1"/>
  <c r="O486" i="1" s="1"/>
  <c r="O487" i="1" a="1"/>
  <c r="O487" i="1" s="1"/>
  <c r="O446" i="1" a="1"/>
  <c r="O446" i="1" s="1"/>
  <c r="O837" i="1" a="1"/>
  <c r="O837" i="1" s="1"/>
  <c r="O836" i="1" a="1"/>
  <c r="O836" i="1" s="1"/>
  <c r="O835" i="1" a="1"/>
  <c r="O835" i="1" s="1"/>
  <c r="O834" i="1" a="1"/>
  <c r="O834" i="1" s="1"/>
  <c r="O833" i="1" a="1"/>
  <c r="O833" i="1" s="1"/>
  <c r="O832" i="1" a="1"/>
  <c r="O832" i="1" s="1"/>
  <c r="O831" i="1" a="1"/>
  <c r="O831" i="1" s="1"/>
  <c r="O830" i="1" a="1"/>
  <c r="O830" i="1" s="1"/>
  <c r="O829" i="1" a="1"/>
  <c r="O829" i="1" s="1"/>
  <c r="O828" i="1" a="1"/>
  <c r="O828" i="1" s="1"/>
  <c r="O827" i="1" a="1"/>
  <c r="O827" i="1" s="1"/>
  <c r="O826" i="1" a="1"/>
  <c r="O826" i="1" s="1"/>
  <c r="O825" i="1" a="1"/>
  <c r="O825" i="1" s="1"/>
  <c r="O429" i="1" a="1"/>
  <c r="O429" i="1" s="1"/>
  <c r="O824" i="1" a="1"/>
  <c r="O824" i="1" s="1"/>
  <c r="O823" i="1" a="1"/>
  <c r="O823" i="1" s="1"/>
  <c r="O822" i="1" a="1"/>
  <c r="O822" i="1" s="1"/>
  <c r="O821" i="1" a="1"/>
  <c r="O821" i="1" s="1"/>
  <c r="O395" i="1" a="1"/>
  <c r="O395" i="1" s="1"/>
  <c r="O396" i="1" a="1"/>
  <c r="O396" i="1" s="1"/>
  <c r="O397" i="1" a="1"/>
  <c r="O397" i="1" s="1"/>
  <c r="O394" i="1" a="1"/>
  <c r="O394" i="1" s="1"/>
  <c r="O820" i="1" a="1"/>
  <c r="O820" i="1" s="1"/>
  <c r="O819" i="1" a="1"/>
  <c r="O819" i="1" s="1"/>
  <c r="O818" i="1" a="1"/>
  <c r="O818" i="1" s="1"/>
  <c r="O381" i="1" a="1"/>
  <c r="O381" i="1" s="1"/>
  <c r="O816" i="1" a="1"/>
  <c r="O816" i="1" s="1"/>
  <c r="O817" i="1" a="1"/>
  <c r="O817" i="1" s="1"/>
  <c r="O811" i="1" a="1"/>
  <c r="O811" i="1" s="1"/>
  <c r="O812" i="1" a="1"/>
  <c r="O812" i="1" s="1"/>
  <c r="O808" i="1" a="1"/>
  <c r="O808" i="1" s="1"/>
  <c r="O809" i="1" a="1"/>
  <c r="O809" i="1" s="1"/>
  <c r="O810" i="1" a="1"/>
  <c r="O810" i="1" s="1"/>
  <c r="O813" i="1" a="1"/>
  <c r="O813" i="1" s="1"/>
  <c r="O814" i="1" a="1"/>
  <c r="O814" i="1" s="1"/>
  <c r="O815" i="1" a="1"/>
  <c r="O815" i="1" s="1"/>
  <c r="O805" i="1" a="1"/>
  <c r="O805" i="1" s="1"/>
  <c r="O806" i="1" a="1"/>
  <c r="O806" i="1" s="1"/>
  <c r="O807" i="1" a="1"/>
  <c r="O807" i="1" s="1"/>
  <c r="O804" i="1" a="1"/>
  <c r="O804" i="1" s="1"/>
  <c r="O803" i="1" a="1"/>
  <c r="O803" i="1" s="1"/>
  <c r="O802" i="1" a="1"/>
  <c r="O802" i="1" s="1"/>
  <c r="O801" i="1" a="1"/>
  <c r="O801" i="1" s="1"/>
  <c r="O800" i="1" a="1"/>
  <c r="O800" i="1" s="1"/>
  <c r="O799" i="1" a="1"/>
  <c r="O799" i="1" s="1"/>
  <c r="O798" i="1" a="1"/>
  <c r="O798" i="1" s="1"/>
  <c r="O379" i="1" a="1"/>
  <c r="O379" i="1" s="1"/>
  <c r="O797" i="1" a="1"/>
  <c r="O797" i="1" s="1"/>
  <c r="O796" i="1" a="1"/>
  <c r="O796" i="1" s="1"/>
  <c r="O380" i="1" a="1"/>
  <c r="O380" i="1" s="1"/>
  <c r="O795" i="1" a="1"/>
  <c r="O795" i="1" s="1"/>
  <c r="O794" i="1" a="1"/>
  <c r="O794" i="1" s="1"/>
  <c r="O793" i="1" a="1"/>
  <c r="O793" i="1" s="1"/>
  <c r="O792" i="1" a="1"/>
  <c r="O792" i="1" s="1"/>
  <c r="O791" i="1" a="1"/>
  <c r="O791" i="1" s="1"/>
  <c r="O790" i="1" a="1"/>
  <c r="O790" i="1" s="1"/>
  <c r="O370" i="1" a="1"/>
  <c r="O370" i="1" s="1"/>
  <c r="O371" i="1" a="1"/>
  <c r="O371" i="1" s="1"/>
  <c r="O372" i="1" a="1"/>
  <c r="O372" i="1" s="1"/>
  <c r="O373" i="1" a="1"/>
  <c r="O373" i="1" s="1"/>
  <c r="O374" i="1" a="1"/>
  <c r="O374" i="1" s="1"/>
  <c r="O375" i="1" a="1"/>
  <c r="O375" i="1" s="1"/>
  <c r="O376" i="1" a="1"/>
  <c r="O376" i="1" s="1"/>
  <c r="O377" i="1" a="1"/>
  <c r="O377" i="1" s="1"/>
  <c r="O378" i="1" a="1"/>
  <c r="O378" i="1" s="1"/>
  <c r="O382" i="1" a="1"/>
  <c r="O382" i="1" s="1"/>
  <c r="O383" i="1" a="1"/>
  <c r="O383" i="1" s="1"/>
  <c r="O384" i="1" a="1"/>
  <c r="O384" i="1" s="1"/>
  <c r="O385" i="1" a="1"/>
  <c r="O385" i="1" s="1"/>
  <c r="O386" i="1" a="1"/>
  <c r="O386" i="1" s="1"/>
  <c r="O387" i="1" a="1"/>
  <c r="O387" i="1" s="1"/>
  <c r="O388" i="1" a="1"/>
  <c r="O388" i="1" s="1"/>
  <c r="O389" i="1" a="1"/>
  <c r="O389" i="1" s="1"/>
  <c r="O390" i="1" a="1"/>
  <c r="O390" i="1" s="1"/>
  <c r="O391" i="1" a="1"/>
  <c r="O391" i="1" s="1"/>
  <c r="O392" i="1" a="1"/>
  <c r="O392" i="1" s="1"/>
  <c r="O393" i="1" a="1"/>
  <c r="O393" i="1" s="1"/>
  <c r="O417" i="1" a="1"/>
  <c r="O417" i="1" s="1"/>
  <c r="O418" i="1" a="1"/>
  <c r="O418" i="1" s="1"/>
  <c r="O419" i="1" a="1"/>
  <c r="O419" i="1" s="1"/>
  <c r="O420" i="1" a="1"/>
  <c r="O420" i="1" s="1"/>
  <c r="O421" i="1" a="1"/>
  <c r="O421" i="1" s="1"/>
  <c r="O422" i="1" a="1"/>
  <c r="O422" i="1" s="1"/>
  <c r="O423" i="1" a="1"/>
  <c r="O423" i="1" s="1"/>
  <c r="O424" i="1" a="1"/>
  <c r="O424" i="1" s="1"/>
  <c r="O425" i="1" a="1"/>
  <c r="O425" i="1" s="1"/>
  <c r="O426" i="1" a="1"/>
  <c r="O426" i="1" s="1"/>
  <c r="O427" i="1" a="1"/>
  <c r="O427" i="1" s="1"/>
  <c r="O428" i="1" a="1"/>
  <c r="O428" i="1" s="1"/>
  <c r="O430" i="1" a="1"/>
  <c r="O430" i="1" s="1"/>
  <c r="O431" i="1" a="1"/>
  <c r="O431" i="1" s="1"/>
  <c r="O432" i="1" a="1"/>
  <c r="O432" i="1" s="1"/>
  <c r="O433" i="1" a="1"/>
  <c r="O433" i="1" s="1"/>
  <c r="O434" i="1" a="1"/>
  <c r="O434" i="1" s="1"/>
  <c r="O435" i="1" a="1"/>
  <c r="O435" i="1" s="1"/>
  <c r="O436" i="1" a="1"/>
  <c r="O436" i="1" s="1"/>
  <c r="O437" i="1" a="1"/>
  <c r="O437" i="1" s="1"/>
  <c r="O438" i="1" a="1"/>
  <c r="O438" i="1" s="1"/>
  <c r="O439" i="1" a="1"/>
  <c r="O439" i="1" s="1"/>
  <c r="O440" i="1" a="1"/>
  <c r="O440" i="1" s="1"/>
  <c r="O441" i="1" a="1"/>
  <c r="O441" i="1" s="1"/>
  <c r="O442" i="1" a="1"/>
  <c r="O442" i="1" s="1"/>
  <c r="O443" i="1" a="1"/>
  <c r="O443" i="1" s="1"/>
  <c r="O444" i="1" a="1"/>
  <c r="O444" i="1" s="1"/>
  <c r="O445" i="1" a="1"/>
  <c r="O445" i="1" s="1"/>
  <c r="O789" i="1" a="1"/>
  <c r="O789" i="1" s="1"/>
  <c r="O788" i="1" a="1"/>
  <c r="O788" i="1" s="1"/>
  <c r="O787" i="1" a="1"/>
  <c r="O787" i="1" s="1"/>
  <c r="O786" i="1" a="1"/>
  <c r="O786" i="1" s="1"/>
  <c r="O785" i="1" a="1"/>
  <c r="O785" i="1" s="1"/>
  <c r="O784" i="1" a="1"/>
  <c r="O784" i="1" s="1"/>
  <c r="O783" i="1" a="1"/>
  <c r="O783" i="1" s="1"/>
  <c r="O782" i="1" a="1"/>
  <c r="O782" i="1" s="1"/>
  <c r="O781" i="1" a="1"/>
  <c r="O781" i="1" s="1"/>
  <c r="O780" i="1" a="1"/>
  <c r="O780" i="1" s="1"/>
  <c r="O779" i="1" a="1"/>
  <c r="O779" i="1" s="1"/>
  <c r="O544" i="1" a="1"/>
  <c r="O544" i="1" s="1"/>
  <c r="O778" i="1" a="1"/>
  <c r="O778" i="1" s="1"/>
  <c r="O777" i="1" a="1"/>
  <c r="O777" i="1" s="1"/>
  <c r="O776" i="1" a="1"/>
  <c r="O776" i="1" s="1"/>
  <c r="O775" i="1" a="1"/>
  <c r="O775" i="1" s="1"/>
  <c r="O774" i="1" a="1"/>
  <c r="O774" i="1" s="1"/>
  <c r="O773" i="1" a="1"/>
  <c r="O773" i="1" s="1"/>
  <c r="O772" i="1" a="1"/>
  <c r="O772" i="1" s="1"/>
  <c r="O771" i="1" a="1"/>
  <c r="O771" i="1" s="1"/>
  <c r="O770" i="1" a="1"/>
  <c r="O770" i="1" s="1"/>
  <c r="O769" i="1" a="1"/>
  <c r="O769" i="1" s="1"/>
  <c r="O768" i="1" a="1"/>
  <c r="O768" i="1" s="1"/>
  <c r="O767" i="1" a="1"/>
  <c r="O767" i="1" s="1"/>
  <c r="O766" i="1" a="1"/>
  <c r="O766" i="1" s="1"/>
  <c r="O765" i="1" a="1"/>
  <c r="O765" i="1" s="1"/>
  <c r="O764" i="1" a="1"/>
  <c r="O764" i="1" s="1"/>
  <c r="O763" i="1" a="1"/>
  <c r="O763" i="1" s="1"/>
  <c r="O762" i="1" a="1"/>
  <c r="O762" i="1" s="1"/>
  <c r="O761" i="1" a="1"/>
  <c r="O761" i="1" s="1"/>
  <c r="O760" i="1" a="1"/>
  <c r="O760" i="1" s="1"/>
  <c r="O759" i="1" a="1"/>
  <c r="O759" i="1" s="1"/>
  <c r="O758" i="1" a="1"/>
  <c r="O758" i="1" s="1"/>
  <c r="O757" i="1" a="1"/>
  <c r="O757" i="1" s="1"/>
  <c r="O756" i="1" a="1"/>
  <c r="O756" i="1" s="1"/>
  <c r="O755" i="1" a="1"/>
  <c r="O755" i="1" s="1"/>
  <c r="O754" i="1" a="1"/>
  <c r="O754" i="1" s="1"/>
  <c r="O546" i="1" a="1"/>
  <c r="O546" i="1" s="1"/>
  <c r="O545" i="1" a="1"/>
  <c r="O545" i="1" s="1"/>
  <c r="O753" i="1" a="1"/>
  <c r="O753" i="1" s="1"/>
  <c r="O752" i="1" a="1"/>
  <c r="O752" i="1" s="1"/>
  <c r="O751" i="1" a="1"/>
  <c r="O751" i="1" s="1"/>
  <c r="O750" i="1" a="1"/>
  <c r="O750" i="1" s="1"/>
  <c r="O749" i="1" a="1"/>
  <c r="O749" i="1" s="1"/>
  <c r="O748" i="1" a="1"/>
  <c r="O748" i="1" s="1"/>
  <c r="O747" i="1" a="1"/>
  <c r="O747" i="1" s="1"/>
  <c r="O746" i="1" a="1"/>
  <c r="O746" i="1" s="1"/>
  <c r="O745" i="1" a="1"/>
  <c r="O745" i="1" s="1"/>
  <c r="O744" i="1" a="1"/>
  <c r="O744" i="1" s="1"/>
  <c r="O743" i="1" a="1"/>
  <c r="O743" i="1" s="1"/>
  <c r="O742" i="1" a="1"/>
  <c r="O742" i="1" s="1"/>
  <c r="O741" i="1" a="1"/>
  <c r="O741" i="1" s="1"/>
  <c r="O740" i="1" a="1"/>
  <c r="O740" i="1" s="1"/>
  <c r="O739" i="1" a="1"/>
  <c r="O739" i="1" s="1"/>
  <c r="O738" i="1" a="1"/>
  <c r="O738" i="1" s="1"/>
  <c r="O737" i="1" a="1"/>
  <c r="O737" i="1" s="1"/>
  <c r="O736" i="1" a="1"/>
  <c r="O736" i="1" s="1"/>
  <c r="O735" i="1" a="1"/>
  <c r="O735" i="1" s="1"/>
  <c r="O734" i="1" a="1"/>
  <c r="O734" i="1" s="1"/>
  <c r="O733" i="1" a="1"/>
  <c r="O733" i="1" s="1"/>
  <c r="O732" i="1" a="1"/>
  <c r="O732" i="1" s="1"/>
  <c r="O731" i="1" a="1"/>
  <c r="O731" i="1" s="1"/>
  <c r="O730" i="1" a="1"/>
  <c r="O730" i="1" s="1"/>
  <c r="O729" i="1" a="1"/>
  <c r="O729" i="1" s="1"/>
  <c r="O728" i="1" a="1"/>
  <c r="O728" i="1" s="1"/>
  <c r="O727" i="1" a="1"/>
  <c r="O727" i="1" s="1"/>
  <c r="O726" i="1" a="1"/>
  <c r="O726" i="1" s="1"/>
  <c r="O725" i="1" a="1"/>
  <c r="O725" i="1" s="1"/>
  <c r="O724" i="1" a="1"/>
  <c r="O724" i="1" s="1"/>
  <c r="O723" i="1" a="1"/>
  <c r="O723" i="1" s="1"/>
  <c r="O722" i="1" a="1"/>
  <c r="O722" i="1" s="1"/>
  <c r="O721" i="1" a="1"/>
  <c r="O721" i="1" s="1"/>
  <c r="O720" i="1" a="1"/>
  <c r="O720" i="1" s="1"/>
  <c r="O719" i="1" a="1"/>
  <c r="O719" i="1" s="1"/>
  <c r="O718" i="1" a="1"/>
  <c r="O718" i="1" s="1"/>
  <c r="O717" i="1" a="1"/>
  <c r="O717" i="1" s="1"/>
  <c r="O716" i="1" a="1"/>
  <c r="O716" i="1" s="1"/>
  <c r="O715" i="1" a="1"/>
  <c r="O715" i="1" s="1"/>
  <c r="O714" i="1" a="1"/>
  <c r="O714" i="1" s="1"/>
  <c r="O713" i="1" a="1"/>
  <c r="O713" i="1" s="1"/>
  <c r="O712" i="1" a="1"/>
  <c r="O712" i="1" s="1"/>
  <c r="O711" i="1" a="1"/>
  <c r="O711" i="1" s="1"/>
  <c r="O710" i="1" a="1"/>
  <c r="O710" i="1" s="1"/>
  <c r="O709" i="1" a="1"/>
  <c r="O709" i="1" s="1"/>
  <c r="O708" i="1" a="1"/>
  <c r="O708" i="1" s="1"/>
  <c r="O707" i="1" a="1"/>
  <c r="O707" i="1" s="1"/>
  <c r="O706" i="1" a="1"/>
  <c r="O706" i="1" s="1"/>
  <c r="O705" i="1" a="1"/>
  <c r="O705" i="1" s="1"/>
  <c r="O704" i="1" a="1"/>
  <c r="O704" i="1" s="1"/>
  <c r="O703" i="1" a="1"/>
  <c r="O703" i="1" s="1"/>
  <c r="O702" i="1" a="1"/>
  <c r="O702" i="1" s="1"/>
  <c r="O701" i="1" a="1"/>
  <c r="O701" i="1" s="1"/>
  <c r="O700" i="1" a="1"/>
  <c r="O700" i="1" s="1"/>
  <c r="O699" i="1" a="1"/>
  <c r="O699" i="1" s="1"/>
  <c r="O698" i="1" a="1"/>
  <c r="O698" i="1" s="1"/>
  <c r="O697" i="1" a="1"/>
  <c r="O697" i="1" s="1"/>
  <c r="O696" i="1" a="1"/>
  <c r="O696" i="1" s="1"/>
  <c r="O695" i="1" a="1"/>
  <c r="O695" i="1" s="1"/>
  <c r="O694" i="1" a="1"/>
  <c r="O694" i="1" s="1"/>
  <c r="O693" i="1" a="1"/>
  <c r="O693" i="1" s="1"/>
  <c r="O692" i="1" a="1"/>
  <c r="O692" i="1" s="1"/>
  <c r="O691" i="1" a="1"/>
  <c r="O691" i="1" s="1"/>
  <c r="O690" i="1" a="1"/>
  <c r="O690" i="1" s="1"/>
  <c r="O689" i="1" a="1"/>
  <c r="O689" i="1" s="1"/>
  <c r="O688" i="1" a="1"/>
  <c r="O688" i="1" s="1"/>
  <c r="O687" i="1" a="1"/>
  <c r="O687" i="1" s="1"/>
  <c r="O686" i="1" a="1"/>
  <c r="O686" i="1" s="1"/>
  <c r="O685" i="1" a="1"/>
  <c r="O685" i="1" s="1"/>
  <c r="O684" i="1" a="1"/>
  <c r="O684" i="1" s="1"/>
  <c r="O683" i="1" a="1"/>
  <c r="O683" i="1" s="1"/>
  <c r="O682" i="1" a="1"/>
  <c r="O682" i="1" s="1"/>
  <c r="O681" i="1" a="1"/>
  <c r="O681" i="1" s="1"/>
  <c r="O680" i="1" a="1"/>
  <c r="O680" i="1" s="1"/>
  <c r="O679" i="1" a="1"/>
  <c r="O679" i="1" s="1"/>
  <c r="O678" i="1" a="1"/>
  <c r="O678" i="1" s="1"/>
  <c r="O677" i="1" a="1"/>
  <c r="O677" i="1" s="1"/>
  <c r="O676" i="1" a="1"/>
  <c r="O676" i="1" s="1"/>
  <c r="O675" i="1" a="1"/>
  <c r="O675" i="1" s="1"/>
  <c r="O674" i="1" a="1"/>
  <c r="O674" i="1" s="1"/>
  <c r="O673" i="1" a="1"/>
  <c r="O673" i="1" s="1"/>
  <c r="O672" i="1" a="1"/>
  <c r="O672" i="1" s="1"/>
  <c r="O671" i="1" a="1"/>
  <c r="O671" i="1" s="1"/>
  <c r="O670" i="1" a="1"/>
  <c r="O670" i="1" s="1"/>
  <c r="O669" i="1" a="1"/>
  <c r="O669" i="1" s="1"/>
  <c r="O668" i="1" a="1"/>
  <c r="O668" i="1" s="1"/>
  <c r="O667" i="1" a="1"/>
  <c r="O667" i="1" s="1"/>
  <c r="O666" i="1" a="1"/>
  <c r="O666" i="1" s="1"/>
  <c r="O665" i="1" a="1"/>
  <c r="O665" i="1" s="1"/>
  <c r="O664" i="1" a="1"/>
  <c r="O664" i="1" s="1"/>
  <c r="O663" i="1" a="1"/>
  <c r="O663" i="1" s="1"/>
  <c r="O662" i="1" a="1"/>
  <c r="O662" i="1" s="1"/>
  <c r="O661" i="1" a="1"/>
  <c r="O661" i="1" s="1"/>
  <c r="O660" i="1" a="1"/>
  <c r="O660" i="1" s="1"/>
  <c r="O659" i="1" a="1"/>
  <c r="O659" i="1" s="1"/>
  <c r="O658" i="1" a="1"/>
  <c r="O658" i="1" s="1"/>
  <c r="O657" i="1" a="1"/>
  <c r="O657" i="1" s="1"/>
  <c r="O656" i="1" a="1"/>
  <c r="O656" i="1" s="1"/>
  <c r="O655" i="1" a="1"/>
  <c r="O655" i="1" s="1"/>
  <c r="O654" i="1" a="1"/>
  <c r="O654" i="1" s="1"/>
  <c r="O653" i="1" a="1"/>
  <c r="O653" i="1" s="1"/>
  <c r="O652" i="1" a="1"/>
  <c r="O652" i="1" s="1"/>
  <c r="O651" i="1" a="1"/>
  <c r="O651" i="1" s="1"/>
  <c r="O650" i="1" a="1"/>
  <c r="O650" i="1" s="1"/>
  <c r="O649" i="1" a="1"/>
  <c r="O649" i="1" s="1"/>
  <c r="O648" i="1" a="1"/>
  <c r="O648" i="1" s="1"/>
  <c r="O647" i="1" a="1"/>
  <c r="O647" i="1" s="1"/>
  <c r="O547" i="1" a="1"/>
  <c r="O547" i="1" s="1"/>
  <c r="O646" i="1" a="1"/>
  <c r="O646" i="1" s="1"/>
  <c r="O645" i="1" a="1"/>
  <c r="O645" i="1" s="1"/>
  <c r="O644" i="1" a="1"/>
  <c r="O644" i="1" s="1"/>
  <c r="O542" i="1" a="1"/>
  <c r="O542" i="1" s="1"/>
  <c r="O643" i="1" a="1"/>
  <c r="O643" i="1" s="1"/>
  <c r="O642" i="1" a="1"/>
  <c r="O642" i="1" s="1"/>
  <c r="O641" i="1" a="1"/>
  <c r="O641" i="1" s="1"/>
  <c r="O640" i="1" a="1"/>
  <c r="O640" i="1" s="1"/>
  <c r="O639" i="1" a="1"/>
  <c r="O639" i="1" s="1"/>
  <c r="O638" i="1" a="1"/>
  <c r="O638" i="1" s="1"/>
  <c r="O637" i="1" a="1"/>
  <c r="O637" i="1" s="1"/>
  <c r="O636" i="1" a="1"/>
  <c r="O636" i="1" s="1"/>
  <c r="O635" i="1" a="1"/>
  <c r="O635" i="1" s="1"/>
  <c r="O634" i="1" a="1"/>
  <c r="O634" i="1" s="1"/>
  <c r="O633" i="1" a="1"/>
  <c r="O633" i="1" s="1"/>
  <c r="O632" i="1" a="1"/>
  <c r="O632" i="1" s="1"/>
  <c r="O631" i="1" a="1"/>
  <c r="O631" i="1" s="1"/>
  <c r="O630" i="1" a="1"/>
  <c r="O630" i="1" s="1"/>
  <c r="O629" i="1" a="1"/>
  <c r="O629" i="1" s="1"/>
  <c r="O628" i="1" a="1"/>
  <c r="O628" i="1" s="1"/>
  <c r="O627" i="1" a="1"/>
  <c r="O627" i="1" s="1"/>
  <c r="O626" i="1" a="1"/>
  <c r="O626" i="1" s="1"/>
  <c r="O625" i="1" a="1"/>
  <c r="O625" i="1" s="1"/>
  <c r="O624" i="1" a="1"/>
  <c r="O624" i="1" s="1"/>
  <c r="O623" i="1" a="1"/>
  <c r="O623" i="1" s="1"/>
  <c r="O622" i="1" a="1"/>
  <c r="O622" i="1" s="1"/>
  <c r="O621" i="1" a="1"/>
  <c r="O621" i="1" s="1"/>
  <c r="O620" i="1" a="1"/>
  <c r="O620" i="1" s="1"/>
  <c r="O619" i="1" a="1"/>
  <c r="O619" i="1" s="1"/>
  <c r="O618" i="1" a="1"/>
  <c r="O618" i="1" s="1"/>
  <c r="O617" i="1" a="1"/>
  <c r="O617" i="1" s="1"/>
  <c r="O616" i="1" a="1"/>
  <c r="O616" i="1" s="1"/>
  <c r="O615" i="1" a="1"/>
  <c r="O615" i="1" s="1"/>
  <c r="O614" i="1" a="1"/>
  <c r="O614" i="1" s="1"/>
  <c r="O613" i="1" a="1"/>
  <c r="O613" i="1" s="1"/>
  <c r="O612" i="1" a="1"/>
  <c r="O612" i="1" s="1"/>
  <c r="O611" i="1" a="1"/>
  <c r="O611" i="1" s="1"/>
  <c r="O610" i="1" a="1"/>
  <c r="O610" i="1" s="1"/>
  <c r="O609" i="1" a="1"/>
  <c r="O609" i="1" s="1"/>
  <c r="O608" i="1" a="1"/>
  <c r="O608" i="1" s="1"/>
  <c r="O607" i="1" a="1"/>
  <c r="O607" i="1" s="1"/>
  <c r="O606" i="1" a="1"/>
  <c r="O606" i="1" s="1"/>
  <c r="O366" i="1" a="1"/>
  <c r="O366" i="1" s="1"/>
  <c r="O364" i="1" a="1"/>
  <c r="O364" i="1" s="1"/>
  <c r="O369" i="1" a="1"/>
  <c r="O369" i="1" s="1"/>
  <c r="O368" i="1" a="1"/>
  <c r="O368" i="1" s="1"/>
  <c r="O367" i="1" a="1"/>
  <c r="O367" i="1" s="1"/>
  <c r="O363" i="1" a="1"/>
  <c r="O363" i="1" s="1"/>
  <c r="O362" i="1" a="1"/>
  <c r="O362" i="1" s="1"/>
  <c r="O361" i="1" a="1"/>
  <c r="O361" i="1" s="1"/>
  <c r="O360" i="1" a="1"/>
  <c r="O360" i="1" s="1"/>
  <c r="O359" i="1" a="1"/>
  <c r="O359" i="1" s="1"/>
  <c r="O358" i="1" a="1"/>
  <c r="O358" i="1" s="1"/>
  <c r="O357" i="1" a="1"/>
  <c r="O357" i="1" s="1"/>
  <c r="O356" i="1" a="1"/>
  <c r="O356" i="1" s="1"/>
  <c r="O355" i="1" a="1"/>
  <c r="O355" i="1" s="1"/>
  <c r="O354" i="1" a="1"/>
  <c r="O354" i="1" s="1"/>
  <c r="O353" i="1" a="1"/>
  <c r="O353" i="1" s="1"/>
  <c r="O352" i="1" a="1"/>
  <c r="O352" i="1" s="1"/>
  <c r="O351" i="1" a="1"/>
  <c r="O351" i="1" s="1"/>
  <c r="O350" i="1" a="1"/>
  <c r="O350" i="1" s="1"/>
  <c r="O349" i="1" a="1"/>
  <c r="O349" i="1" s="1"/>
  <c r="O345" i="1" a="1"/>
  <c r="O345" i="1" s="1"/>
  <c r="O347" i="1" a="1"/>
  <c r="O347" i="1" s="1"/>
  <c r="O346" i="1" a="1"/>
  <c r="O346" i="1" s="1"/>
  <c r="O348" i="1" a="1"/>
  <c r="O348" i="1" s="1"/>
  <c r="O341" i="1" a="1"/>
  <c r="O341" i="1" s="1"/>
  <c r="O340" i="1" a="1"/>
  <c r="O340" i="1" s="1"/>
  <c r="O339" i="1" a="1"/>
  <c r="O339" i="1" s="1"/>
  <c r="O338" i="1" a="1"/>
  <c r="O338" i="1" s="1"/>
  <c r="O337" i="1" a="1"/>
  <c r="O337" i="1" s="1"/>
  <c r="O336" i="1" a="1"/>
  <c r="O336" i="1" s="1"/>
  <c r="O335" i="1" a="1"/>
  <c r="O335" i="1" s="1"/>
  <c r="O334" i="1" a="1"/>
  <c r="O334" i="1" s="1"/>
  <c r="O333" i="1" a="1"/>
  <c r="O333" i="1" s="1"/>
  <c r="O332" i="1" a="1"/>
  <c r="O332" i="1" s="1"/>
  <c r="O331" i="1" a="1"/>
  <c r="O331" i="1" s="1"/>
  <c r="O330" i="1" a="1"/>
  <c r="O330" i="1" s="1"/>
  <c r="O329" i="1" a="1"/>
  <c r="O329" i="1" s="1"/>
  <c r="O328" i="1" a="1"/>
  <c r="O328" i="1" s="1"/>
  <c r="O327" i="1" a="1"/>
  <c r="O327" i="1" s="1"/>
  <c r="O326" i="1" a="1"/>
  <c r="O326" i="1" s="1"/>
  <c r="O325" i="1" a="1"/>
  <c r="O325" i="1" s="1"/>
  <c r="O324" i="1" a="1"/>
  <c r="O324" i="1" s="1"/>
  <c r="O323" i="1" a="1"/>
  <c r="O323" i="1" s="1"/>
  <c r="O322" i="1" a="1"/>
  <c r="O322" i="1" s="1"/>
  <c r="O321" i="1" a="1"/>
  <c r="O321" i="1" s="1"/>
  <c r="O320" i="1" a="1"/>
  <c r="O320" i="1" s="1"/>
  <c r="O319" i="1" a="1"/>
  <c r="O319" i="1" s="1"/>
  <c r="O318" i="1" a="1"/>
  <c r="O318" i="1" s="1"/>
  <c r="O317" i="1" a="1"/>
  <c r="O317" i="1" s="1"/>
  <c r="O316" i="1" a="1"/>
  <c r="O316" i="1" s="1"/>
  <c r="O315" i="1" a="1"/>
  <c r="O315" i="1" s="1"/>
  <c r="O314" i="1" a="1"/>
  <c r="O314" i="1" s="1"/>
  <c r="O313" i="1" a="1"/>
  <c r="O313" i="1" s="1"/>
  <c r="O312" i="1" a="1"/>
  <c r="O312" i="1" s="1"/>
  <c r="O311" i="1" a="1"/>
  <c r="O311" i="1" s="1"/>
  <c r="O310" i="1" a="1"/>
  <c r="O310" i="1" s="1"/>
  <c r="O309" i="1" a="1"/>
  <c r="O309" i="1" s="1"/>
  <c r="O308" i="1" a="1"/>
  <c r="O308" i="1" s="1"/>
  <c r="O307" i="1" a="1"/>
  <c r="O307" i="1" s="1"/>
  <c r="O306" i="1" a="1"/>
  <c r="O306" i="1" s="1"/>
  <c r="O305" i="1" a="1"/>
  <c r="O305" i="1" s="1"/>
  <c r="O304" i="1" a="1"/>
  <c r="O304" i="1" s="1"/>
  <c r="O303" i="1" a="1"/>
  <c r="O303" i="1" s="1"/>
  <c r="O302" i="1" a="1"/>
  <c r="O302" i="1" s="1"/>
  <c r="O301" i="1" a="1"/>
  <c r="O301" i="1" s="1"/>
  <c r="O300" i="1" a="1"/>
  <c r="O300" i="1" s="1"/>
  <c r="O299" i="1" a="1"/>
  <c r="O299" i="1" s="1"/>
  <c r="O298" i="1" a="1"/>
  <c r="O298" i="1" s="1"/>
  <c r="O297" i="1" a="1"/>
  <c r="O297" i="1" s="1"/>
  <c r="O296" i="1" a="1"/>
  <c r="O296" i="1" s="1"/>
  <c r="O295" i="1" a="1"/>
  <c r="O295" i="1" s="1"/>
  <c r="O294" i="1" a="1"/>
  <c r="O294" i="1" s="1"/>
  <c r="O293" i="1" a="1"/>
  <c r="O293" i="1" s="1"/>
  <c r="O292" i="1" a="1"/>
  <c r="O292" i="1" s="1"/>
  <c r="O291" i="1" a="1"/>
  <c r="O291" i="1" s="1"/>
  <c r="O290" i="1" a="1"/>
  <c r="O290" i="1" s="1"/>
  <c r="O289" i="1" a="1"/>
  <c r="O289" i="1" s="1"/>
  <c r="O288" i="1" a="1"/>
  <c r="O288" i="1" s="1"/>
  <c r="O287" i="1" a="1"/>
  <c r="O287" i="1" s="1"/>
  <c r="O286" i="1" a="1"/>
  <c r="O286" i="1" s="1"/>
  <c r="O285" i="1" a="1"/>
  <c r="O285" i="1" s="1"/>
  <c r="O284" i="1" a="1"/>
  <c r="O284" i="1" s="1"/>
  <c r="O283" i="1" a="1"/>
  <c r="O283" i="1" s="1"/>
  <c r="O282" i="1" a="1"/>
  <c r="O282" i="1" s="1"/>
  <c r="O281" i="1" a="1"/>
  <c r="O281" i="1" s="1"/>
  <c r="O280" i="1" a="1"/>
  <c r="O280" i="1" s="1"/>
  <c r="O279" i="1" a="1"/>
  <c r="O279" i="1" s="1"/>
  <c r="O278" i="1" a="1"/>
  <c r="O278" i="1" s="1"/>
  <c r="O277" i="1" a="1"/>
  <c r="O277" i="1" s="1"/>
  <c r="O276" i="1" a="1"/>
  <c r="O276" i="1" s="1"/>
  <c r="O275" i="1" a="1"/>
  <c r="O275" i="1" s="1"/>
  <c r="O274" i="1" a="1"/>
  <c r="O274" i="1" s="1"/>
  <c r="O273" i="1" a="1"/>
  <c r="O273" i="1" s="1"/>
  <c r="O272" i="1" a="1"/>
  <c r="O272" i="1" s="1"/>
  <c r="O271" i="1" a="1"/>
  <c r="O271" i="1" s="1"/>
  <c r="O270" i="1" a="1"/>
  <c r="O270" i="1" s="1"/>
  <c r="O269" i="1" a="1"/>
  <c r="O269" i="1" s="1"/>
  <c r="O268" i="1" a="1"/>
  <c r="O268" i="1" s="1"/>
  <c r="O267" i="1" a="1"/>
  <c r="O267" i="1" s="1"/>
  <c r="O266" i="1" a="1"/>
  <c r="O266" i="1" s="1"/>
  <c r="O265" i="1" a="1"/>
  <c r="O265" i="1" s="1"/>
  <c r="O264" i="1" a="1"/>
  <c r="O264" i="1" s="1"/>
  <c r="O263" i="1" a="1"/>
  <c r="O263" i="1" s="1"/>
  <c r="O262" i="1" a="1"/>
  <c r="O262" i="1" s="1"/>
  <c r="O261" i="1" a="1"/>
  <c r="O261" i="1" s="1"/>
  <c r="O260" i="1" a="1"/>
  <c r="O260" i="1" s="1"/>
  <c r="O259" i="1" a="1"/>
  <c r="O259" i="1" s="1"/>
  <c r="O258" i="1" a="1"/>
  <c r="O258" i="1" s="1"/>
  <c r="O257" i="1" a="1"/>
  <c r="O257" i="1" s="1"/>
  <c r="O256" i="1" a="1"/>
  <c r="O256" i="1" s="1"/>
  <c r="O255" i="1" a="1"/>
  <c r="O255" i="1" s="1"/>
  <c r="O254" i="1" a="1"/>
  <c r="O254" i="1" s="1"/>
  <c r="O253" i="1" a="1"/>
  <c r="O253" i="1" s="1"/>
  <c r="O252" i="1" a="1"/>
  <c r="O252" i="1" s="1"/>
  <c r="O251" i="1" a="1"/>
  <c r="O251" i="1" s="1"/>
  <c r="O250" i="1" a="1"/>
  <c r="O250" i="1" s="1"/>
  <c r="O249" i="1" a="1"/>
  <c r="O249" i="1" s="1"/>
  <c r="O248" i="1" a="1"/>
  <c r="O248" i="1" s="1"/>
  <c r="O247" i="1" a="1"/>
  <c r="O247" i="1" s="1"/>
  <c r="O246" i="1" a="1"/>
  <c r="O246" i="1" s="1"/>
  <c r="O245" i="1" a="1"/>
  <c r="O245" i="1" s="1"/>
  <c r="O244" i="1" a="1"/>
  <c r="O244" i="1" s="1"/>
  <c r="O243" i="1" a="1"/>
  <c r="O243" i="1" s="1"/>
  <c r="O242" i="1" a="1"/>
  <c r="O242" i="1" s="1"/>
  <c r="O241" i="1" a="1"/>
  <c r="O241" i="1" s="1"/>
  <c r="O240" i="1" a="1"/>
  <c r="O240" i="1" s="1"/>
  <c r="O239" i="1" a="1"/>
  <c r="O239" i="1" s="1"/>
  <c r="O238" i="1" a="1"/>
  <c r="O238" i="1" s="1"/>
  <c r="O237" i="1" a="1"/>
  <c r="O237" i="1" s="1"/>
  <c r="O236" i="1" a="1"/>
  <c r="O236" i="1" s="1"/>
  <c r="O235" i="1" a="1"/>
  <c r="O235" i="1" s="1"/>
  <c r="O234" i="1" a="1"/>
  <c r="O234" i="1" s="1"/>
  <c r="O233" i="1" a="1"/>
  <c r="O233" i="1" s="1"/>
  <c r="O232" i="1" a="1"/>
  <c r="O232" i="1" s="1"/>
  <c r="O231" i="1" a="1"/>
  <c r="O231" i="1" s="1"/>
  <c r="O230" i="1" a="1"/>
  <c r="O230" i="1" s="1"/>
  <c r="O229" i="1" a="1"/>
  <c r="O229" i="1" s="1"/>
  <c r="O228" i="1" a="1"/>
  <c r="O228" i="1" s="1"/>
  <c r="O227" i="1" a="1"/>
  <c r="O227" i="1" s="1"/>
  <c r="O226" i="1" a="1"/>
  <c r="O226" i="1" s="1"/>
  <c r="O225" i="1" a="1"/>
  <c r="O225" i="1" s="1"/>
  <c r="O224" i="1" a="1"/>
  <c r="O224" i="1" s="1"/>
  <c r="O223" i="1" a="1"/>
  <c r="O223" i="1" s="1"/>
  <c r="O222" i="1" a="1"/>
  <c r="O222" i="1" s="1"/>
  <c r="O221" i="1" a="1"/>
  <c r="O221" i="1" s="1"/>
  <c r="O220" i="1" a="1"/>
  <c r="O220" i="1" s="1"/>
  <c r="O219" i="1" a="1"/>
  <c r="O219" i="1" s="1"/>
  <c r="O218" i="1" a="1"/>
  <c r="O218" i="1" s="1"/>
  <c r="O217" i="1" a="1"/>
  <c r="O217" i="1" s="1"/>
  <c r="O216" i="1" a="1"/>
  <c r="O216" i="1" s="1"/>
  <c r="O215" i="1" a="1"/>
  <c r="O215" i="1" s="1"/>
  <c r="O214" i="1" a="1"/>
  <c r="O214" i="1" s="1"/>
  <c r="O213" i="1" a="1"/>
  <c r="O213" i="1" s="1"/>
  <c r="O212" i="1" a="1"/>
  <c r="O212" i="1" s="1"/>
  <c r="O211" i="1" a="1"/>
  <c r="O211" i="1" s="1"/>
  <c r="O210" i="1" a="1"/>
  <c r="O210" i="1" s="1"/>
  <c r="O209" i="1" a="1"/>
  <c r="O209" i="1" s="1"/>
  <c r="O208" i="1" a="1"/>
  <c r="O208" i="1" s="1"/>
  <c r="O207" i="1" a="1"/>
  <c r="O207" i="1" s="1"/>
  <c r="O206" i="1" a="1"/>
  <c r="O206" i="1" s="1"/>
  <c r="O205" i="1" a="1"/>
  <c r="O205" i="1" s="1"/>
  <c r="O204" i="1" a="1"/>
  <c r="O204" i="1" s="1"/>
  <c r="O203" i="1" a="1"/>
  <c r="O203" i="1" s="1"/>
  <c r="O202" i="1" a="1"/>
  <c r="O202" i="1" s="1"/>
  <c r="O201" i="1" a="1"/>
  <c r="O201" i="1" s="1"/>
  <c r="O200" i="1" a="1"/>
  <c r="O200" i="1" s="1"/>
  <c r="O199" i="1" a="1"/>
  <c r="O199" i="1" s="1"/>
  <c r="O198" i="1" a="1"/>
  <c r="O198" i="1" s="1"/>
  <c r="O197" i="1" a="1"/>
  <c r="O197" i="1" s="1"/>
  <c r="O196" i="1" a="1"/>
  <c r="O196" i="1" s="1"/>
  <c r="O195" i="1" a="1"/>
  <c r="O195" i="1" s="1"/>
  <c r="O194" i="1" a="1"/>
  <c r="O194" i="1" s="1"/>
  <c r="O193" i="1" a="1"/>
  <c r="O193" i="1" s="1"/>
  <c r="O192" i="1" a="1"/>
  <c r="O192" i="1" s="1"/>
  <c r="O191" i="1" a="1"/>
  <c r="O191" i="1" s="1"/>
  <c r="O190" i="1" a="1"/>
  <c r="O190" i="1" s="1"/>
  <c r="O189" i="1" a="1"/>
  <c r="O189" i="1" s="1"/>
  <c r="O188" i="1" a="1"/>
  <c r="O188" i="1" s="1"/>
  <c r="O187" i="1" a="1"/>
  <c r="O187" i="1" s="1"/>
  <c r="O186" i="1" a="1"/>
  <c r="O186" i="1" s="1"/>
  <c r="O185" i="1" a="1"/>
  <c r="O185" i="1" s="1"/>
  <c r="O184" i="1" a="1"/>
  <c r="O184" i="1" s="1"/>
  <c r="O183" i="1" a="1"/>
  <c r="O183" i="1" s="1"/>
  <c r="O182" i="1" a="1"/>
  <c r="O182" i="1" s="1"/>
  <c r="O181" i="1" a="1"/>
  <c r="O181" i="1" s="1"/>
  <c r="O180" i="1" a="1"/>
  <c r="O180" i="1" s="1"/>
  <c r="O179" i="1" a="1"/>
  <c r="O179" i="1" s="1"/>
  <c r="O178" i="1" a="1"/>
  <c r="O178" i="1" s="1"/>
  <c r="O177" i="1" a="1"/>
  <c r="O177" i="1" s="1"/>
  <c r="O176" i="1" a="1"/>
  <c r="O176" i="1" s="1"/>
  <c r="O175" i="1" a="1"/>
  <c r="O175" i="1" s="1"/>
  <c r="O174" i="1" a="1"/>
  <c r="O174" i="1" s="1"/>
  <c r="O173" i="1" a="1"/>
  <c r="O173" i="1" s="1"/>
  <c r="O172" i="1" a="1"/>
  <c r="O172" i="1" s="1"/>
  <c r="O171" i="1" a="1"/>
  <c r="O171" i="1" s="1"/>
  <c r="O170" i="1" a="1"/>
  <c r="O170" i="1" s="1"/>
  <c r="O169" i="1" a="1"/>
  <c r="O169" i="1" s="1"/>
  <c r="O168" i="1" a="1"/>
  <c r="O168" i="1" s="1"/>
  <c r="O167" i="1" a="1"/>
  <c r="O167" i="1" s="1"/>
  <c r="O166" i="1" a="1"/>
  <c r="O166" i="1" s="1"/>
  <c r="O165" i="1" a="1"/>
  <c r="O165" i="1" s="1"/>
  <c r="O164" i="1" a="1"/>
  <c r="O164" i="1" s="1"/>
  <c r="O163" i="1" a="1"/>
  <c r="O163" i="1" s="1"/>
  <c r="O162" i="1" a="1"/>
  <c r="O162" i="1" s="1"/>
  <c r="O161" i="1" a="1"/>
  <c r="O161" i="1" s="1"/>
  <c r="O160" i="1" a="1"/>
  <c r="O160" i="1" s="1"/>
  <c r="O159" i="1" a="1"/>
  <c r="O159" i="1" s="1"/>
  <c r="O158" i="1" a="1"/>
  <c r="O158" i="1" s="1"/>
  <c r="O157" i="1" a="1"/>
  <c r="O157" i="1" s="1"/>
  <c r="O156" i="1" a="1"/>
  <c r="O156" i="1" s="1"/>
  <c r="O155" i="1" a="1"/>
  <c r="O155" i="1" s="1"/>
  <c r="O154" i="1" a="1"/>
  <c r="O154" i="1" s="1"/>
  <c r="O153" i="1" a="1"/>
  <c r="O153" i="1" s="1"/>
  <c r="O152" i="1" a="1"/>
  <c r="O152" i="1" s="1"/>
  <c r="O151" i="1" a="1"/>
  <c r="O151" i="1" s="1"/>
  <c r="O150" i="1" a="1"/>
  <c r="O150" i="1" s="1"/>
  <c r="O149" i="1" a="1"/>
  <c r="O149" i="1" s="1"/>
  <c r="O148" i="1" a="1"/>
  <c r="O148" i="1" s="1"/>
  <c r="O147" i="1" a="1"/>
  <c r="O147" i="1" s="1"/>
  <c r="O146" i="1" a="1"/>
  <c r="O146" i="1" s="1"/>
  <c r="O145" i="1" a="1"/>
  <c r="O145" i="1" s="1"/>
  <c r="O144" i="1" a="1"/>
  <c r="O144" i="1" s="1"/>
  <c r="O143" i="1" a="1"/>
  <c r="O143" i="1" s="1"/>
  <c r="O142" i="1" a="1"/>
  <c r="O142" i="1" s="1"/>
  <c r="O141" i="1" a="1"/>
  <c r="O141" i="1" s="1"/>
  <c r="O140" i="1" a="1"/>
  <c r="O140" i="1" s="1"/>
  <c r="O139" i="1" a="1"/>
  <c r="O139" i="1" s="1"/>
  <c r="O138" i="1" a="1"/>
  <c r="O138" i="1" s="1"/>
  <c r="O137" i="1" a="1"/>
  <c r="O137" i="1" s="1"/>
  <c r="O136" i="1" a="1"/>
  <c r="O136" i="1" s="1"/>
  <c r="O135" i="1" a="1"/>
  <c r="O135" i="1" s="1"/>
  <c r="O134" i="1" a="1"/>
  <c r="O134" i="1" s="1"/>
  <c r="O133" i="1" a="1"/>
  <c r="O133" i="1" s="1"/>
  <c r="O132" i="1" a="1"/>
  <c r="O132" i="1" s="1"/>
  <c r="O131" i="1" a="1"/>
  <c r="O131" i="1" s="1"/>
  <c r="O130" i="1" a="1"/>
  <c r="O130" i="1" s="1"/>
  <c r="O129" i="1" a="1"/>
  <c r="O129" i="1" s="1"/>
  <c r="O128" i="1" a="1"/>
  <c r="O128" i="1" s="1"/>
  <c r="O126" i="1" a="1"/>
  <c r="O126" i="1" s="1"/>
  <c r="O125" i="1" a="1"/>
  <c r="O125" i="1" s="1"/>
  <c r="O124" i="1" a="1"/>
  <c r="O124" i="1" s="1"/>
  <c r="O123" i="1" a="1"/>
  <c r="O123" i="1" s="1"/>
  <c r="O122" i="1" a="1"/>
  <c r="O122" i="1" s="1"/>
  <c r="O121" i="1" a="1"/>
  <c r="O121" i="1" s="1"/>
  <c r="O120" i="1" a="1"/>
  <c r="O120" i="1" s="1"/>
  <c r="O119" i="1" a="1"/>
  <c r="O119" i="1" s="1"/>
  <c r="O118" i="1" a="1"/>
  <c r="O118" i="1" s="1"/>
  <c r="O117" i="1" a="1"/>
  <c r="O117" i="1" s="1"/>
  <c r="O116" i="1" a="1"/>
  <c r="O116" i="1" s="1"/>
  <c r="O115" i="1" a="1"/>
  <c r="O115" i="1" s="1"/>
  <c r="O114" i="1" a="1"/>
  <c r="O114" i="1" s="1"/>
  <c r="O113" i="1" a="1"/>
  <c r="O113" i="1" s="1"/>
  <c r="O112" i="1" a="1"/>
  <c r="O112" i="1" s="1"/>
  <c r="O111" i="1" a="1"/>
  <c r="O111" i="1" s="1"/>
  <c r="O110" i="1" a="1"/>
  <c r="O110" i="1" s="1"/>
  <c r="O109" i="1" a="1"/>
  <c r="O109" i="1" s="1"/>
  <c r="O108" i="1" a="1"/>
  <c r="O108" i="1" s="1"/>
  <c r="O107" i="1" a="1"/>
  <c r="O107" i="1" s="1"/>
  <c r="O93" i="1" a="1"/>
  <c r="O93" i="1" s="1"/>
  <c r="O92" i="1" a="1"/>
  <c r="O92" i="1" s="1"/>
  <c r="O91" i="1" a="1"/>
  <c r="O91" i="1" s="1"/>
  <c r="O90" i="1" a="1"/>
  <c r="O90" i="1" s="1"/>
  <c r="O106" i="1" a="1"/>
  <c r="O106" i="1" s="1"/>
  <c r="O105" i="1" a="1"/>
  <c r="O105" i="1" s="1"/>
  <c r="O102" i="1" a="1"/>
  <c r="O102" i="1" s="1"/>
  <c r="O101" i="1" a="1"/>
  <c r="O101" i="1" s="1"/>
  <c r="O100" i="1" a="1"/>
  <c r="O100" i="1" s="1"/>
  <c r="O99" i="1" a="1"/>
  <c r="O99" i="1" s="1"/>
  <c r="O98" i="1" a="1"/>
  <c r="O98" i="1" s="1"/>
  <c r="O97" i="1" a="1"/>
  <c r="O97" i="1" s="1"/>
  <c r="O96" i="1" a="1"/>
  <c r="O96" i="1" s="1"/>
  <c r="O95" i="1" a="1"/>
  <c r="O95" i="1" s="1"/>
  <c r="O89" i="1" a="1"/>
  <c r="O89" i="1" s="1"/>
  <c r="O88" i="1" a="1"/>
  <c r="O88" i="1" s="1"/>
  <c r="O87" i="1" a="1"/>
  <c r="O87" i="1" s="1"/>
  <c r="O86" i="1" a="1"/>
  <c r="O86" i="1" s="1"/>
  <c r="O104" i="1" a="1"/>
  <c r="O104" i="1" s="1"/>
  <c r="O94" i="1" a="1"/>
  <c r="O94" i="1" s="1"/>
  <c r="O85" i="1" a="1"/>
  <c r="O85" i="1" s="1"/>
  <c r="O84" i="1" a="1"/>
  <c r="O84" i="1" s="1"/>
  <c r="O83" i="1" a="1"/>
  <c r="O83" i="1" s="1"/>
  <c r="O80" i="1" a="1"/>
  <c r="O80" i="1" s="1"/>
  <c r="O79" i="1" a="1"/>
  <c r="O79" i="1" s="1"/>
  <c r="O78" i="1" a="1"/>
  <c r="O78" i="1" s="1"/>
  <c r="O77" i="1" a="1"/>
  <c r="O77" i="1" s="1"/>
  <c r="O76" i="1" a="1"/>
  <c r="O76" i="1" s="1"/>
  <c r="O75" i="1" a="1"/>
  <c r="O75" i="1" s="1"/>
  <c r="O74" i="1" a="1"/>
  <c r="O74" i="1" s="1"/>
  <c r="O73" i="1" a="1"/>
  <c r="O73" i="1" s="1"/>
  <c r="O72" i="1" a="1"/>
  <c r="O72" i="1" s="1"/>
  <c r="O71" i="1" a="1"/>
  <c r="O71" i="1" s="1"/>
  <c r="O70" i="1" a="1"/>
  <c r="O70" i="1" s="1"/>
  <c r="O69" i="1" a="1"/>
  <c r="O69" i="1" s="1"/>
  <c r="O68" i="1" a="1"/>
  <c r="O68" i="1" s="1"/>
  <c r="O67" i="1" a="1"/>
  <c r="O67" i="1" s="1"/>
  <c r="O66" i="1" a="1"/>
  <c r="O66" i="1" s="1"/>
  <c r="O65" i="1" a="1"/>
  <c r="O65" i="1" s="1"/>
  <c r="O64" i="1" a="1"/>
  <c r="O64" i="1" s="1"/>
  <c r="O63" i="1" a="1"/>
  <c r="O63" i="1" s="1"/>
  <c r="O62" i="1" a="1"/>
  <c r="O62" i="1" s="1"/>
  <c r="O61" i="1" a="1"/>
  <c r="O61" i="1" s="1"/>
  <c r="O60" i="1" a="1"/>
  <c r="O60" i="1" s="1"/>
  <c r="O59" i="1" a="1"/>
  <c r="O59" i="1" s="1"/>
  <c r="O58" i="1" a="1"/>
  <c r="O58" i="1" s="1"/>
  <c r="O57" i="1" a="1"/>
  <c r="O57" i="1" s="1"/>
  <c r="O56" i="1" a="1"/>
  <c r="O56" i="1" s="1"/>
  <c r="O55" i="1" a="1"/>
  <c r="O55" i="1" s="1"/>
  <c r="O54" i="1" a="1"/>
  <c r="O54" i="1" s="1"/>
  <c r="O53" i="1" a="1"/>
  <c r="O53" i="1" s="1"/>
  <c r="O52" i="1" a="1"/>
  <c r="O52" i="1" s="1"/>
  <c r="O51" i="1" a="1"/>
  <c r="O51" i="1" s="1"/>
  <c r="O50" i="1" a="1"/>
  <c r="O50" i="1" s="1"/>
  <c r="O49" i="1" a="1"/>
  <c r="O49" i="1" s="1"/>
  <c r="O48" i="1" a="1"/>
  <c r="O48" i="1" s="1"/>
  <c r="O47" i="1" a="1"/>
  <c r="O47" i="1" s="1"/>
  <c r="O46" i="1" a="1"/>
  <c r="O46" i="1" s="1"/>
  <c r="O45" i="1" a="1"/>
  <c r="O45" i="1" s="1"/>
  <c r="O44" i="1" a="1"/>
  <c r="O44" i="1" s="1"/>
  <c r="O43" i="1" a="1"/>
  <c r="O43" i="1" s="1"/>
  <c r="O42" i="1" a="1"/>
  <c r="O42" i="1" s="1"/>
  <c r="O41" i="1" a="1"/>
  <c r="O41" i="1" s="1"/>
  <c r="O40" i="1" a="1"/>
  <c r="O40" i="1" s="1"/>
  <c r="O39" i="1" a="1"/>
  <c r="O39" i="1" s="1"/>
  <c r="O38" i="1" a="1"/>
  <c r="O38" i="1" s="1"/>
  <c r="O37" i="1" a="1"/>
  <c r="O37" i="1" s="1"/>
  <c r="O36" i="1" a="1"/>
  <c r="O36" i="1" s="1"/>
  <c r="O35" i="1" a="1"/>
  <c r="O35" i="1" s="1"/>
  <c r="O34" i="1" a="1"/>
  <c r="O34" i="1" s="1"/>
  <c r="O33" i="1" a="1"/>
  <c r="O33" i="1" s="1"/>
  <c r="O32" i="1" a="1"/>
  <c r="O32" i="1" s="1"/>
  <c r="O31" i="1" a="1"/>
  <c r="O31" i="1" s="1"/>
  <c r="O30" i="1" a="1"/>
  <c r="O30" i="1" s="1"/>
  <c r="O29" i="1" a="1"/>
  <c r="O29" i="1" s="1"/>
  <c r="O28" i="1" a="1"/>
  <c r="O28" i="1" s="1"/>
  <c r="O27" i="1" a="1"/>
  <c r="O27" i="1" s="1"/>
  <c r="O26" i="1" a="1"/>
  <c r="O26" i="1" s="1"/>
  <c r="O25" i="1" a="1"/>
  <c r="O25" i="1" s="1"/>
  <c r="O24" i="1" a="1"/>
  <c r="O24" i="1" s="1"/>
  <c r="O23" i="1" a="1"/>
  <c r="O23" i="1" s="1"/>
  <c r="O22" i="1" a="1"/>
  <c r="O22" i="1" s="1"/>
  <c r="O21" i="1" a="1"/>
  <c r="O21" i="1" s="1"/>
  <c r="O20" i="1" a="1"/>
  <c r="O20" i="1" s="1"/>
  <c r="O19" i="1" a="1"/>
  <c r="O19" i="1" s="1"/>
  <c r="O18" i="1" a="1"/>
  <c r="O18" i="1" s="1"/>
  <c r="O17" i="1" a="1"/>
  <c r="O17" i="1" s="1"/>
  <c r="O16" i="1" a="1"/>
  <c r="O16" i="1" s="1"/>
  <c r="O15" i="1" a="1"/>
  <c r="O15" i="1" s="1"/>
  <c r="O14" i="1" a="1"/>
  <c r="O14" i="1" s="1"/>
  <c r="O13" i="1" a="1"/>
  <c r="O13" i="1" s="1"/>
  <c r="O12" i="1" a="1"/>
  <c r="O12" i="1" s="1"/>
  <c r="O11" i="1" a="1"/>
  <c r="O11" i="1" s="1"/>
  <c r="O10" i="1" a="1"/>
  <c r="O10" i="1" s="1"/>
  <c r="O9" i="1" a="1"/>
  <c r="O9" i="1" s="1"/>
  <c r="O8" i="1" a="1"/>
  <c r="O8" i="1" s="1"/>
  <c r="O7" i="1" a="1"/>
  <c r="O7" i="1" s="1"/>
  <c r="O6" i="1" a="1"/>
  <c r="O6" i="1" s="1"/>
  <c r="O5" i="1" a="1"/>
  <c r="O5" i="1" s="1"/>
  <c r="O4" i="1" a="1"/>
  <c r="O4" i="1" s="1"/>
  <c r="O3" i="1" a="1"/>
  <c r="O3" i="1" s="1"/>
  <c r="O2" i="1" a="1"/>
  <c r="O2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Justin</author>
  </authors>
  <commentList>
    <comment ref="A121" authorId="0" shapeId="0" xr:uid="{00000000-0006-0000-0000-000001000000}">
      <text>
        <r>
          <rPr>
            <sz val="10"/>
            <color rgb="FF000000"/>
            <rFont val="Arial"/>
            <family val="2"/>
            <scheme val="minor"/>
          </rPr>
          <t>======
ID#AAAA_IYVjfA
Justin    (2023-10-27 05:39:00)
confused with Lier X. Agerate's tunnel. Check doors and fix reciprocal errors.</t>
        </r>
      </text>
    </comment>
    <comment ref="A267" authorId="1" shapeId="0" xr:uid="{30711F0A-0C70-4BD7-B7BB-24CB06659AC3}">
      <text>
        <r>
          <rPr>
            <b/>
            <sz val="9"/>
            <color indexed="81"/>
            <rFont val="Tahoma"/>
            <family val="2"/>
          </rPr>
          <t>Justin:</t>
        </r>
        <r>
          <rPr>
            <sz val="9"/>
            <color indexed="81"/>
            <rFont val="Tahoma"/>
            <family val="2"/>
          </rPr>
          <t xml:space="preserve">
cut error
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gZ3AM/t/7V6Ata0sue0jr/gM5dnA=="/>
    </ext>
  </extLst>
</comments>
</file>

<file path=xl/sharedStrings.xml><?xml version="1.0" encoding="utf-8"?>
<sst xmlns="http://schemas.openxmlformats.org/spreadsheetml/2006/main" count="14460" uniqueCount="2571">
  <si>
    <t>section</t>
  </si>
  <si>
    <t>npc</t>
  </si>
  <si>
    <t>description</t>
  </si>
  <si>
    <t>xb</t>
  </si>
  <si>
    <t>npc_condition</t>
  </si>
  <si>
    <t>Onett Night (1)</t>
  </si>
  <si>
    <t>Start Game</t>
  </si>
  <si>
    <t>NA</t>
  </si>
  <si>
    <t>Do Nothing</t>
  </si>
  <si>
    <t>Talk</t>
  </si>
  <si>
    <t>[Fallthrough Logic]</t>
  </si>
  <si>
    <t>TALKED_TO_TRACY_AT_HER_ROOM</t>
  </si>
  <si>
    <t>TALKED_TO_MOM</t>
  </si>
  <si>
    <t>Leave and enter area</t>
  </si>
  <si>
    <t>LEFT_HOME_AT_LEAST_ONCE</t>
  </si>
  <si>
    <t>~MOM_ADVICE_TO_TAKE_CRACKED_BAT</t>
  </si>
  <si>
    <t>Check</t>
  </si>
  <si>
    <t>SIGN</t>
  </si>
  <si>
    <t>Onett - SE of Ness' House</t>
  </si>
  <si>
    <t>PRESENT</t>
  </si>
  <si>
    <t>POLICE_AT_METEORITE</t>
  </si>
  <si>
    <t>TEMP_10</t>
  </si>
  <si>
    <t>TALKED_TO_POKEY_AT_METEORITE</t>
  </si>
  <si>
    <t>Sleep</t>
  </si>
  <si>
    <t>Onett Night (2)</t>
  </si>
  <si>
    <t>Pokey knocking at door</t>
  </si>
  <si>
    <t>~POLICE_AT_METEORITE</t>
  </si>
  <si>
    <t>~NESS_HOUSE_POKEY_MUSIC</t>
  </si>
  <si>
    <t>Approach</t>
  </si>
  <si>
    <t>NESS_HOUSE_POKEY_MUSIC</t>
  </si>
  <si>
    <t>POKEY_WAITING_MOM_GOODBYE</t>
  </si>
  <si>
    <t>~PRESENT_CRACKED_BAT</t>
  </si>
  <si>
    <t>MOM_ADVICE_TO_TAKE_CRACKED_BAT</t>
  </si>
  <si>
    <t>PRESENT_CRACKED_BAT</t>
  </si>
  <si>
    <t>cracked bat not equipped</t>
  </si>
  <si>
    <t>DAD_CALLING_HOME</t>
  </si>
  <si>
    <t>~POKEY_PUNISHED</t>
  </si>
  <si>
    <t>TRIGGER</t>
  </si>
  <si>
    <t>DOOR</t>
  </si>
  <si>
    <t>to Minch House 1F</t>
  </si>
  <si>
    <t>~PICKY_IN_PARTY</t>
  </si>
  <si>
    <t>Buzz Buzz speech</t>
  </si>
  <si>
    <t>Pokey question</t>
  </si>
  <si>
    <t>PICKY_IN_PARTY</t>
  </si>
  <si>
    <t>KING_WONT_JOIN</t>
  </si>
  <si>
    <t>~KING_JOINS</t>
  </si>
  <si>
    <t>KING_JOINS</t>
  </si>
  <si>
    <t>~GOT_TRACY_COOKIE</t>
  </si>
  <si>
    <t>inventory full</t>
  </si>
  <si>
    <t>inventory open</t>
  </si>
  <si>
    <t>POKEY_IN_PARTY</t>
  </si>
  <si>
    <t>POKEY_PUNISHED</t>
  </si>
  <si>
    <t>Onett North</t>
  </si>
  <si>
    <t>Game Event</t>
  </si>
  <si>
    <t>CUTSCENE</t>
  </si>
  <si>
    <t>Onett - Sunrise</t>
  </si>
  <si>
    <t>VISITED_ONETT</t>
  </si>
  <si>
    <t>Ness alone</t>
  </si>
  <si>
    <t>JUST_RESTED_AT_HOME</t>
  </si>
  <si>
    <t>Onett - East of Library</t>
  </si>
  <si>
    <t>GOT_TOWN_MAP</t>
  </si>
  <si>
    <t>TEMP_2</t>
  </si>
  <si>
    <t>Library - Women's bathroom</t>
  </si>
  <si>
    <t>Library - Men's bathroom</t>
  </si>
  <si>
    <t>TEMP_9</t>
  </si>
  <si>
    <t>GOT_MR_BASEBALL_CAP</t>
  </si>
  <si>
    <t>~Ness KO'd</t>
  </si>
  <si>
    <t>Onett Downtown</t>
  </si>
  <si>
    <t>Onett - Northwest apartments</t>
  </si>
  <si>
    <t>Onett - West of drugstore, text</t>
  </si>
  <si>
    <t>Onett - West of drugstore, Pirkle</t>
  </si>
  <si>
    <t>Onett - West of drugstore, violet roof</t>
  </si>
  <si>
    <t>PHONE</t>
  </si>
  <si>
    <t>TEMP_3</t>
  </si>
  <si>
    <t>Onett - West of Prettyman House</t>
  </si>
  <si>
    <t>&lt;$35</t>
  </si>
  <si>
    <t>&gt;=$35</t>
  </si>
  <si>
    <t>TEMP_8</t>
  </si>
  <si>
    <t>Onett - North of Houses, East, Violet Roof</t>
  </si>
  <si>
    <t>Onett - Houses, East, Violet Roof</t>
  </si>
  <si>
    <t>Onett - East of Houses, East, Orange</t>
  </si>
  <si>
    <t>Onett - Southeast of Houses, East, Orange</t>
  </si>
  <si>
    <t>Onett - Houses, East, Purple Roof</t>
  </si>
  <si>
    <t>TALKED_TO_ONETT_BAKERY_LADY_TWICE</t>
  </si>
  <si>
    <t>Onett - NW of Police Station</t>
  </si>
  <si>
    <t>Onett - South of Beatles Door</t>
  </si>
  <si>
    <t>Onett - Red Apartment</t>
  </si>
  <si>
    <t>Onettt - Beige Apartment</t>
  </si>
  <si>
    <t>HOTEL_PROPRIETOR</t>
  </si>
  <si>
    <t>ATM</t>
  </si>
  <si>
    <t>JUST_RESTED</t>
  </si>
  <si>
    <t>Onett - SE of City Hall</t>
  </si>
  <si>
    <t>Onett -  City Hall - 1F</t>
  </si>
  <si>
    <t>Onett - City Hall 2F</t>
  </si>
  <si>
    <t>Onett - W of City Hall</t>
  </si>
  <si>
    <t>Onett - W of West Violet Roof</t>
  </si>
  <si>
    <t>~Paula in lead</t>
  </si>
  <si>
    <t>Onett: E of Scam House</t>
  </si>
  <si>
    <t>Onett: S of Hospital</t>
  </si>
  <si>
    <t>HEALER</t>
  </si>
  <si>
    <t>HOSPITAL_RECEPTION</t>
  </si>
  <si>
    <t>DOCTOR</t>
  </si>
  <si>
    <t>Onett: Hospital 2F</t>
  </si>
  <si>
    <t>ONETT_HOSPITAL_PATIENT_OWNER_JOKE</t>
  </si>
  <si>
    <t>TALKED_TO_SMASH_WOUND_GIRLS_MOTHER</t>
  </si>
  <si>
    <t>Onett: Behind Hospital</t>
  </si>
  <si>
    <t>Onett: Pizza shop</t>
  </si>
  <si>
    <t>Sharks</t>
  </si>
  <si>
    <t>Fight</t>
  </si>
  <si>
    <t>SHARK_GUARDING_FRANK_DEFEATED</t>
  </si>
  <si>
    <t>FRANK_DEFEATED</t>
  </si>
  <si>
    <t>FRANKYSTEIN_MKII_DEFEATED</t>
  </si>
  <si>
    <t>HINT MAN</t>
  </si>
  <si>
    <t>Repeat hint service</t>
  </si>
  <si>
    <t>needs FRANKYSTEIN_MKII_DEFEATED for acces</t>
  </si>
  <si>
    <t>GOT_KEY_TO_SHACK</t>
  </si>
  <si>
    <t>SLEEP</t>
  </si>
  <si>
    <t>Giant Step</t>
  </si>
  <si>
    <t>Onett - West of Helpful Mole</t>
  </si>
  <si>
    <t>Onett - Entertainer's Shack</t>
  </si>
  <si>
    <t>Use item</t>
  </si>
  <si>
    <t>ENTERTAINERS_SHACK_UNLOCKED</t>
  </si>
  <si>
    <t>GOT_ENTERTAINERS_TRAVEL_CHARM</t>
  </si>
  <si>
    <t>YOUR_SANCTUARY</t>
  </si>
  <si>
    <t>GOT_MELODY_GIANT_STEP</t>
  </si>
  <si>
    <t>Road to Twoson</t>
  </si>
  <si>
    <t>Onett - Police - Left Cell</t>
  </si>
  <si>
    <t>Onett - Police - Right Cell</t>
  </si>
  <si>
    <t>PATH_TO_TWOSON_OPEN</t>
  </si>
  <si>
    <t>Onett - South - Next to town banner</t>
  </si>
  <si>
    <t>_Unsorted</t>
  </si>
  <si>
    <t>GIYGAS_DEFEATED</t>
  </si>
  <si>
    <t>~769</t>
  </si>
  <si>
    <t>ESCARGO_EXPRESS_HAS_PAULAS_PENCIL_ERASER</t>
  </si>
  <si>
    <t>ESCARGO_EXPRESS_HAS_POOS_HAWK_EYE</t>
  </si>
  <si>
    <t>MONSTERS_IN_ONETT</t>
  </si>
  <si>
    <t>TRACY_HAS_SOUND_STONE</t>
  </si>
  <si>
    <t>NESS_NIGHTMARE_DEFEATED</t>
  </si>
  <si>
    <t>~PAULA_AT_HER_ROOM</t>
  </si>
  <si>
    <t>PAULA_AT_HER_ROOM</t>
  </si>
  <si>
    <t>NESS_HOUSE_PHONE_RINGING</t>
  </si>
  <si>
    <t>Deep Darkness debt</t>
  </si>
  <si>
    <t>READY_TO_LOOK_AT_PHOTO_ALBUM</t>
  </si>
  <si>
    <t>Last step of the run!</t>
  </si>
  <si>
    <t>Sets TEMP_10, prevents sleep</t>
  </si>
  <si>
    <t>Resets TEMP_10</t>
  </si>
  <si>
    <t>~Ness alone &amp; ~Ness KO'd</t>
  </si>
  <si>
    <t>~Ness alone &amp; Ness KO'd</t>
  </si>
  <si>
    <t>TEMP_2 &amp; ~Ness alone &amp; Ness KO'd</t>
  </si>
  <si>
    <t>Ness homesick</t>
  </si>
  <si>
    <t>QUEST_FOR_ZEXONYTE</t>
  </si>
  <si>
    <t>No dialogue for "no"</t>
  </si>
  <si>
    <t>GOT_METEORITE_PIECE</t>
  </si>
  <si>
    <t>VISITED_TWOSON</t>
  </si>
  <si>
    <t>Ness KO'd</t>
  </si>
  <si>
    <t>GOT_RECEIVER_PHONE</t>
  </si>
  <si>
    <t>APPLE_KID_IN_BURGLIN_PARK</t>
  </si>
  <si>
    <t>GOT_PENCIL_ERASER</t>
  </si>
  <si>
    <t>VISITED_HAPPY_HAPPY_VILLAGE</t>
  </si>
  <si>
    <t>TALKED_TO_CARPAINTER</t>
  </si>
  <si>
    <t>GOT_FRANKLIN_BADGE</t>
  </si>
  <si>
    <t>CARPAINTER_DEFEATED</t>
  </si>
  <si>
    <t>PAULA_JOINS</t>
  </si>
  <si>
    <t>PAULAS_PARENTS_KNOW_ABOUT_HH_RESCUE</t>
  </si>
  <si>
    <t>GOT_WAD_OF_BILLS</t>
  </si>
  <si>
    <t>RUNAWAY_FIVE_FREE_FROM_CHAOS_THEATER</t>
  </si>
  <si>
    <t>VISITED_THREED</t>
  </si>
  <si>
    <t>ZOMBIE_CHICK_HOTEL_MUSIC</t>
  </si>
  <si>
    <t>BOOGEY_TENT_IN_THREED</t>
  </si>
  <si>
    <t>GOT_ZOMBIE_PAPER</t>
  </si>
  <si>
    <t>ZOMBIE_GUARDS_AWAY</t>
  </si>
  <si>
    <t>MINI_BARF_DEFEATED</t>
  </si>
  <si>
    <t>VISITED_SATURN_VALLEY</t>
  </si>
  <si>
    <t>WATERFALL_WAIT_ENABLED</t>
  </si>
  <si>
    <t>CAN_ENTER_BELCHS_FACTORY</t>
  </si>
  <si>
    <t>MASTER_BELCH_DEFEATED</t>
  </si>
  <si>
    <t>GAVE_FOOD_TO_MONTAGUE</t>
  </si>
  <si>
    <t>VISITED_FOURSIDE</t>
  </si>
  <si>
    <t>extra check; confusing part of logic</t>
  </si>
  <si>
    <t>607 [fed Montague but did not sleep]</t>
  </si>
  <si>
    <t>DESERT_MINE_EXPANDED</t>
  </si>
  <si>
    <t>282 [killed moles but did not talk to Montague]</t>
  </si>
  <si>
    <t>DIAMOND_TO_BE_DELIVERED</t>
  </si>
  <si>
    <t>GOT_DIAMOND</t>
  </si>
  <si>
    <t>147 [Dept Store open but no blackout]</t>
  </si>
  <si>
    <t>FOURSIDE_DEPT_BLACKOUT</t>
  </si>
  <si>
    <t>DEPT_STORE_SPOOK_DEFEATED</t>
  </si>
  <si>
    <t>EVERDRED_OUTSIDE_CAFE</t>
  </si>
  <si>
    <t>TALKED_TO_DYING_EVERDRED</t>
  </si>
  <si>
    <t>MANI_MANI_DEFEATED</t>
  </si>
  <si>
    <t>QUEST_TO_YOGURT_MACHINE</t>
  </si>
  <si>
    <t>GOT_YOGURT_DISPENSER</t>
  </si>
  <si>
    <t>CAN_ACCESS_48TH_MONOTILI_FLOOR</t>
  </si>
  <si>
    <t>FOURSIDE_FREE_FROM_MONOTOLI</t>
  </si>
  <si>
    <t>BUBBLE_MONKEY_AT_LAKE_TESS</t>
  </si>
  <si>
    <t>GOT_MELODY_RAINY_CIRCLE</t>
  </si>
  <si>
    <t>VISITED_SUMMERS</t>
  </si>
  <si>
    <t>GOT_STOIC_CLUB_PHONE</t>
  </si>
  <si>
    <t>CALLED_STOIC_CLUB</t>
  </si>
  <si>
    <t>MAGIC_CAKE_LADY_AT_BEACH</t>
  </si>
  <si>
    <t>POO_JOINS</t>
  </si>
  <si>
    <t>~USED_CARROT_KEY</t>
  </si>
  <si>
    <t>GOT_MELODY_MAGNET_HILL</t>
  </si>
  <si>
    <t>FOURSIDE_SEWERS_OPEN</t>
  </si>
  <si>
    <t>GOT_SIGNED_BANANA</t>
  </si>
  <si>
    <t>QUEST_TO_VENUS_AUTOGRAPH</t>
  </si>
  <si>
    <t>READ_HIEROGLYPHS</t>
  </si>
  <si>
    <t>USED_CARROT_KEY</t>
  </si>
  <si>
    <t>VISITED_SCARABA</t>
  </si>
  <si>
    <t>PYRAMID_OPEN</t>
  </si>
  <si>
    <t>GOT_HAWK_EYE</t>
  </si>
  <si>
    <t>DUNGEON_MAN_AT_PALM_TREES</t>
  </si>
  <si>
    <t>VISITED_DEEP_DARKNESS</t>
  </si>
  <si>
    <t>USED_HAWK_EYE</t>
  </si>
  <si>
    <t>ANDONUTS_AT_LAB_ABSENT</t>
  </si>
  <si>
    <t>GOT_ERASER_ERASER</t>
  </si>
  <si>
    <t>619 [base cleared or Apple Kid sighted?]</t>
  </si>
  <si>
    <t>LEARNED_ABOUT_SHYNESS_BOOK</t>
  </si>
  <si>
    <t>GOT_SHYNESS_BOOK</t>
  </si>
  <si>
    <t>TENDAS_NOT_SHY</t>
  </si>
  <si>
    <t>TENDA_VILLAGE_UNDERGROUND_OPEN</t>
  </si>
  <si>
    <t>GOT_MELODY_LUMINE_HALL</t>
  </si>
  <si>
    <t>GOT_MELODY_FIRE_SPRING</t>
  </si>
  <si>
    <t>QUEST_TO_ZEXONYTE</t>
  </si>
  <si>
    <t>RETURNED_SHYNESS_BOOK</t>
  </si>
  <si>
    <t>Easy to miss - don't get Shyness Book!</t>
  </si>
  <si>
    <t>~Ness in lead</t>
  </si>
  <si>
    <t>Paula KO'd</t>
  </si>
  <si>
    <t>~Paula KO'd</t>
  </si>
  <si>
    <t>Very weird/redundant logic</t>
  </si>
  <si>
    <t>TEMP_4</t>
  </si>
  <si>
    <t>GOT_ALL_MELODIES</t>
  </si>
  <si>
    <t>SKIP - same as MASTER_BELCH_DEFEATED</t>
  </si>
  <si>
    <t>BOOGEY_TENT_DEFEATED</t>
  </si>
  <si>
    <t>SKIP - same as GOT_WAD_OF_BILLS</t>
  </si>
  <si>
    <t>JEFF_STARTS_HIS_JOURNEY</t>
  </si>
  <si>
    <t>ZOMBIE_CHICK_OUTSIDE_HOTEL</t>
  </si>
  <si>
    <t>PAULAS_DAD_OUTSIDE</t>
  </si>
  <si>
    <t>Paula in lead</t>
  </si>
  <si>
    <t>&gt;=$7,500</t>
  </si>
  <si>
    <t>BOUGHT_SCAM_HOUSE</t>
  </si>
  <si>
    <t>Onett: Scam house dresser</t>
  </si>
  <si>
    <t>Solution</t>
  </si>
  <si>
    <t>If King joins, KING_JOINS is permanently set to true. King has different dialogue for KING_WONT_JOIN (set when Picky joins) depending on whether KING_JOINS is set.</t>
  </si>
  <si>
    <t>First Run: Recruit King
Second Run: Don't recruit King</t>
  </si>
  <si>
    <t>If you haven't equipped the Cracked bat, Pokey asks you if you need advice, with different dialogue for "Yes" or "No". This dialogue can't be repeated.</t>
  </si>
  <si>
    <t>First Run: "Yes"
Second Run: "No"</t>
  </si>
  <si>
    <t>At the meteor, Pokey asks if you can hear a buzzing sound, with different dialogue for "Yes" or "No". This dialogue can't be repeated.</t>
  </si>
  <si>
    <t>If you speak to Lier before VISITED_TWOSON is set, npc0119 permanently despawns, granting access to the tunnels, triggered dialogue (near npc0206), the first sighting of the Mani Mani statue, as well as different VISITED_TWOSON dialogue (different if Ness KO'd/Diamondized) and GIYGAS_DEFEATED.
If you don't speak to Lier before VISITED_TWOSON is set, he has unique dialogue mentioning "Gerardo Montague" and will not ask you to go down to the tunnel, so npc0119 never despawns.</t>
  </si>
  <si>
    <t>First Run: After Onett Sunrise, see Lier.
Second Run: After Onett Sunrise, skip Lier until VISITED_TWOSON is set.</t>
  </si>
  <si>
    <t>npc_id</t>
  </si>
  <si>
    <t>sprite_label</t>
  </si>
  <si>
    <t>map_location_label</t>
  </si>
  <si>
    <t>npc_type</t>
  </si>
  <si>
    <t>flag_condition</t>
  </si>
  <si>
    <t>sprite</t>
  </si>
  <si>
    <t>x_tile</t>
  </si>
  <si>
    <t>y_tile</t>
  </si>
  <si>
    <t>x_pixel_abs</t>
  </si>
  <si>
    <t>y_pixel_abs</t>
  </si>
  <si>
    <t>all_dialogue_added_to_route</t>
  </si>
  <si>
    <t>references_in_route</t>
  </si>
  <si>
    <t>monster_shark</t>
  </si>
  <si>
    <t>Onett_Arcade_1F</t>
  </si>
  <si>
    <t>person</t>
  </si>
  <si>
    <t>~SHARK_GUARDING_FRANK_DEFEATED</t>
  </si>
  <si>
    <t>yes</t>
  </si>
  <si>
    <t>~SHARK_AT_ARCADE_ABSENT</t>
  </si>
  <si>
    <t>always</t>
  </si>
  <si>
    <t>man_orange-hair_sunglasses</t>
  </si>
  <si>
    <t>~SHARK_AT_ARCADE_UPSTAIRS_DEFEATED</t>
  </si>
  <si>
    <t>man_cane_green-jacket</t>
  </si>
  <si>
    <t>Onett_Drug Store_1F</t>
  </si>
  <si>
    <t>man_glasses_orange-cardigan</t>
  </si>
  <si>
    <t>man_blonde_i-love-ny-shirt</t>
  </si>
  <si>
    <t>ruffini</t>
  </si>
  <si>
    <t>atm-machine</t>
  </si>
  <si>
    <t>object</t>
  </si>
  <si>
    <t>phone_payphone_left</t>
  </si>
  <si>
    <t>mom</t>
  </si>
  <si>
    <t>Onett_Ness' House_1F</t>
  </si>
  <si>
    <t>king_sleeping</t>
  </si>
  <si>
    <t>~SLEEPING_KING_ABSENT</t>
  </si>
  <si>
    <t>pokey</t>
  </si>
  <si>
    <t>POKEY_WAITING_AT_DOOR</t>
  </si>
  <si>
    <t>king</t>
  </si>
  <si>
    <t>KING_AWAKE_AT_HOME</t>
  </si>
  <si>
    <t>POKEY_WAITING_AT_COUCH</t>
  </si>
  <si>
    <t>tracy</t>
  </si>
  <si>
    <t>TRACY_DOWNSTAIRS</t>
  </si>
  <si>
    <t>phone_black</t>
  </si>
  <si>
    <t>door_knocking</t>
  </si>
  <si>
    <t>NESS_HOUSE_DOOR_KNOCKING</t>
  </si>
  <si>
    <t>curtains_closed_ness-house</t>
  </si>
  <si>
    <t>~ONETT_DAYTIME</t>
  </si>
  <si>
    <t>TRACY_AT_HALLWAY</t>
  </si>
  <si>
    <t>ness_sleeping_head</t>
  </si>
  <si>
    <t>Onett_Ness' House_2F_Ness'-Room</t>
  </si>
  <si>
    <t>NESS_SLEEPING_AT_HIS_BED</t>
  </si>
  <si>
    <t>animation_zzz_white</t>
  </si>
  <si>
    <t>curtains_angled</t>
  </si>
  <si>
    <t>~TRACY_NOT_AT_HER_ROOM</t>
  </si>
  <si>
    <t>woman_pink-maid-outfit</t>
  </si>
  <si>
    <t>Onett_Burger Shop_1F</t>
  </si>
  <si>
    <t>woman_purse_green-dress</t>
  </si>
  <si>
    <t>girl_blonde_ponytail</t>
  </si>
  <si>
    <t>frank</t>
  </si>
  <si>
    <t>woman_blonde_red-blazer</t>
  </si>
  <si>
    <t>PARTY_IS_ROBOTIFIED</t>
  </si>
  <si>
    <t>hint-man</t>
  </si>
  <si>
    <t>Onett_Hint Man's House_1F</t>
  </si>
  <si>
    <t>~HINT_GUY_ABSENT</t>
  </si>
  <si>
    <t>chef</t>
  </si>
  <si>
    <t>Onett_Bakery_1F</t>
  </si>
  <si>
    <t>woman_blonde_red-dress</t>
  </si>
  <si>
    <t>aloysius</t>
  </si>
  <si>
    <t>Onett_Minch House_1F</t>
  </si>
  <si>
    <t>ALOYSIUS_AT_HOME</t>
  </si>
  <si>
    <t>lardna</t>
  </si>
  <si>
    <t>LARDNA_AT_HOME</t>
  </si>
  <si>
    <t>buzz-buzz</t>
  </si>
  <si>
    <t>BUZZ_BUZZ_DYING_ON_FLOOR</t>
  </si>
  <si>
    <t>picky</t>
  </si>
  <si>
    <t>prettyman</t>
  </si>
  <si>
    <t>curtains_closed_minch-house</t>
  </si>
  <si>
    <t>POKEY_AT_HIS_ROOM</t>
  </si>
  <si>
    <t>PICKY_AT_HIS_ROOM</t>
  </si>
  <si>
    <t>man_bald_black-suit</t>
  </si>
  <si>
    <t>bellhop</t>
  </si>
  <si>
    <t>~Unknown Flag</t>
  </si>
  <si>
    <t>man_blonde_black-suit</t>
  </si>
  <si>
    <t>Unknown Flag</t>
  </si>
  <si>
    <t>captain-strong</t>
  </si>
  <si>
    <t>Onett_Police Station_1F</t>
  </si>
  <si>
    <t>~CAPTAIN_STRONG_NOT_AT_STATION_DESK</t>
  </si>
  <si>
    <t>lookalike_marcie</t>
  </si>
  <si>
    <t>cop</t>
  </si>
  <si>
    <t>COP_AT_STATION_ENTRANCE</t>
  </si>
  <si>
    <t>CAPTAIN_STRONG_AT_STATION_ENTRANCE</t>
  </si>
  <si>
    <t>man_hat_black-suit</t>
  </si>
  <si>
    <t>Onett_Police Station_1F_Cells</t>
  </si>
  <si>
    <t>~ONETT_COP_1_DEFEATED</t>
  </si>
  <si>
    <t>~ONETT_COP_2_DEFEATED</t>
  </si>
  <si>
    <t>~ONETT_COP_3_DEFEATED</t>
  </si>
  <si>
    <t>~ONETT_COP_4_DEFEATED</t>
  </si>
  <si>
    <t>~ONETT_COP_5_DEFEATED</t>
  </si>
  <si>
    <t>Onett_Town Hall_1F</t>
  </si>
  <si>
    <t>Onett_Town Hall_1F_Left-Room</t>
  </si>
  <si>
    <t>man_glasses_-black-suit</t>
  </si>
  <si>
    <t>woman_purse_black-dress</t>
  </si>
  <si>
    <t>Onett_Town Hall_1F_Right-Room</t>
  </si>
  <si>
    <t>man_hat_blue-suit</t>
  </si>
  <si>
    <t>woman_blonde_blue-blazer</t>
  </si>
  <si>
    <t>Onett_Town Hall_1F_Reception</t>
  </si>
  <si>
    <t>mayor-pirkle</t>
  </si>
  <si>
    <t>Onett_Town Hall_2F</t>
  </si>
  <si>
    <t>man_blonde_blue-blazer</t>
  </si>
  <si>
    <t>Onett_Houses_West-Violet-Roof_1F</t>
  </si>
  <si>
    <t>Onett_Houses_West-Blue-Roof_1F</t>
  </si>
  <si>
    <t>Onett_Houses_North-Blue-Roof_1F</t>
  </si>
  <si>
    <t>boy_bowler-hat</t>
  </si>
  <si>
    <t>Onett_Houses_East-Blue-Roof_1F</t>
  </si>
  <si>
    <t>girl_black-hair_red-jumper</t>
  </si>
  <si>
    <t>Onett_Houses_East-Orange_1F</t>
  </si>
  <si>
    <t>exit-mouse-father</t>
  </si>
  <si>
    <t>Onett_Exit Mouse House_1F</t>
  </si>
  <si>
    <t>no</t>
  </si>
  <si>
    <t>exit-mouse</t>
  </si>
  <si>
    <t>~HAS_EXIT_MOUSE</t>
  </si>
  <si>
    <t>lookalike_pigpen</t>
  </si>
  <si>
    <t>Onett_Library_1F</t>
  </si>
  <si>
    <t>man_hat_green-jacket</t>
  </si>
  <si>
    <t>lookalike_shy-guy-mask</t>
  </si>
  <si>
    <t>Onett_Library_2F</t>
  </si>
  <si>
    <t>~LIBRARY_BATHROOM_MAN</t>
  </si>
  <si>
    <t>girl_blonde_pink-dress</t>
  </si>
  <si>
    <t>Onett_Library_1F_Left-Room</t>
  </si>
  <si>
    <t>man_blonde_blue-oxford</t>
  </si>
  <si>
    <t>man_redhead_green-oxford</t>
  </si>
  <si>
    <t>Onett_Library_1F_Right-Room</t>
  </si>
  <si>
    <t>nurse</t>
  </si>
  <si>
    <t>Onett_Hospital_1F</t>
  </si>
  <si>
    <t>healer</t>
  </si>
  <si>
    <t>woman_redhead_blue-dress</t>
  </si>
  <si>
    <t>doctor</t>
  </si>
  <si>
    <t>Onett_Hospital_1F_Doctor's-Office</t>
  </si>
  <si>
    <t>Onett_Hospital_2F_Left-Room</t>
  </si>
  <si>
    <t>girl_redhead_pigtails</t>
  </si>
  <si>
    <t>Onett_Hospital_2F_Right-Room</t>
  </si>
  <si>
    <t>woman_cane_pink-dress</t>
  </si>
  <si>
    <t>Happy Happy Village_Drug Store_1F</t>
  </si>
  <si>
    <t>lier-x-agerate</t>
  </si>
  <si>
    <t>Onett_Lier X Agerate's Shack_1F</t>
  </si>
  <si>
    <t>LIER_INSIDE_HOUSE</t>
  </si>
  <si>
    <t>Onett_Secret Hideout_1F</t>
  </si>
  <si>
    <t>boy_fedora</t>
  </si>
  <si>
    <t>boy_baseball-helmet</t>
  </si>
  <si>
    <t>picky_sleeping</t>
  </si>
  <si>
    <t>PICKY_SLEEPING_AT_METEORITE</t>
  </si>
  <si>
    <t>COP_AT_ENTERTAINERS_SHACK</t>
  </si>
  <si>
    <t>traveling-entertainer</t>
  </si>
  <si>
    <t>~GOT_ENTERTAINERS_TRAVEL_CHARM</t>
  </si>
  <si>
    <t>girl_blonde_yellow-dress</t>
  </si>
  <si>
    <t>PEOPLE_IN_ONETT</t>
  </si>
  <si>
    <t>helpful-mole</t>
  </si>
  <si>
    <t>~MONSTERS_IN_ONETT</t>
  </si>
  <si>
    <t>rastaman</t>
  </si>
  <si>
    <t>~BOUGHT_SCAM_HOUSE</t>
  </si>
  <si>
    <t>saxophonist</t>
  </si>
  <si>
    <t>~SHARK_OUTSIDE_ARCADE_1_DEFEATED</t>
  </si>
  <si>
    <t>~SHARK_OUTSIDE_ARCADE_2_DEFEATED</t>
  </si>
  <si>
    <t>~VISITED_TWOSON</t>
  </si>
  <si>
    <t>~QUEST_TO_ZEXONYTE</t>
  </si>
  <si>
    <t>~ENTERTAINERS_SHACK_UNLOCKED</t>
  </si>
  <si>
    <t>NESS_MOM_OUTSIDE</t>
  </si>
  <si>
    <t>~FRANKYSTEIN_MKII_DEFEATED</t>
  </si>
  <si>
    <t>~PATH_TO_TWOSON_OPEN</t>
  </si>
  <si>
    <t>streetsign_city</t>
  </si>
  <si>
    <t>van</t>
  </si>
  <si>
    <t>ONETT_DAYTIME</t>
  </si>
  <si>
    <t>red-truck</t>
  </si>
  <si>
    <t>roadblock</t>
  </si>
  <si>
    <t>mailbox</t>
  </si>
  <si>
    <t>sign_don't-enter</t>
  </si>
  <si>
    <t>taxi</t>
  </si>
  <si>
    <t>POLICE_BARRIERS_AT_ONETT_HILLTOP</t>
  </si>
  <si>
    <t>hotel_sign</t>
  </si>
  <si>
    <t>sign_small</t>
  </si>
  <si>
    <t>cloud</t>
  </si>
  <si>
    <t>meteor</t>
  </si>
  <si>
    <t>police-car</t>
  </si>
  <si>
    <t>monster_frankystein</t>
  </si>
  <si>
    <t>LIER_INSIDE_CAVE_1</t>
  </si>
  <si>
    <t>LIER_INSIDE_CAVE_2</t>
  </si>
  <si>
    <t>LIER_INSIDE_CAVE_3</t>
  </si>
  <si>
    <t>LIER_INSIDE_CAVE_4</t>
  </si>
  <si>
    <t>LIER_BY_MANI_MANI</t>
  </si>
  <si>
    <t>monster_mani-mani-statue</t>
  </si>
  <si>
    <t>monster_your-sanctuary</t>
  </si>
  <si>
    <t>~CONQUERED_SANCTUARY_1</t>
  </si>
  <si>
    <t>king_flashback</t>
  </si>
  <si>
    <t>Cutscenes_Flashback_1F</t>
  </si>
  <si>
    <t>~PARTY_IS_ROBOTIFIED</t>
  </si>
  <si>
    <t>crib</t>
  </si>
  <si>
    <t>man_mohawk_punk-clothes</t>
  </si>
  <si>
    <t>Twoson_Cycle Shop_1F</t>
  </si>
  <si>
    <t>paula's-mom</t>
  </si>
  <si>
    <t>Twoson_Polestar_1F</t>
  </si>
  <si>
    <t>paula's-dad</t>
  </si>
  <si>
    <t>Twoson_Polestar_1F_Den</t>
  </si>
  <si>
    <t>~PAULAS_DAD_OUTSIDE</t>
  </si>
  <si>
    <t>cat</t>
  </si>
  <si>
    <t>Twoson_Polestar_1F_Den_Bedroom</t>
  </si>
  <si>
    <t>paula</t>
  </si>
  <si>
    <t>Twoson_Polestar_1F_Den_Bedroom_Paula's-Room</t>
  </si>
  <si>
    <t>orange-kid</t>
  </si>
  <si>
    <t>Twoson_Orange Kid's House_1F</t>
  </si>
  <si>
    <t>~APPLE_KID_IN_BURGLIN_PARK</t>
  </si>
  <si>
    <t>apple-kid</t>
  </si>
  <si>
    <t>Twoson_Apple Kid's House_1F</t>
  </si>
  <si>
    <t>~APPLE_KID_NOT_AT_HIS_HOUSE</t>
  </si>
  <si>
    <t>monster_mouse</t>
  </si>
  <si>
    <t>bench</t>
  </si>
  <si>
    <t>junk-pile</t>
  </si>
  <si>
    <t>open-can</t>
  </si>
  <si>
    <t>woman_black-hair_red-clothes</t>
  </si>
  <si>
    <t>Twoson_Chaos Theater_1F</t>
  </si>
  <si>
    <t>~CHAOS_THEATER_STAGE_UNBLOCKED</t>
  </si>
  <si>
    <t>CHAOS_THEATER_STAGE_UNBLOCKED</t>
  </si>
  <si>
    <t>RUNAWAY_BUS_FROM_TWOSON_TO_THREED</t>
  </si>
  <si>
    <t>Twoson_Chaos Theater_1F_Concert-Hall</t>
  </si>
  <si>
    <t>RUNAWAY_FIVE_FAN_GIRL_OUTSIDE_BACKSTAGE</t>
  </si>
  <si>
    <t>lookalike_teddy</t>
  </si>
  <si>
    <t>~CHAOS_THEATER_AUDIENCE_ABSENT</t>
  </si>
  <si>
    <t>lookalike_mr-t</t>
  </si>
  <si>
    <t>drunk-man</t>
  </si>
  <si>
    <t>hippy</t>
  </si>
  <si>
    <t>Twoson_Chaos Theater_1F_Concert-Hall_Dressing-Room</t>
  </si>
  <si>
    <t>~RUNAWAY_FIVE_FAN_GIRL_OUTSIDE_BACKSTAGE</t>
  </si>
  <si>
    <t>runaway-5_lucky</t>
  </si>
  <si>
    <t>~RUNAWAY_FIVE_FREE_FROM_CHAOS_THEATER</t>
  </si>
  <si>
    <t>runaway-5_gorgeous</t>
  </si>
  <si>
    <t>runaway-5_okay</t>
  </si>
  <si>
    <t>runaway-5_nice</t>
  </si>
  <si>
    <t>runaway-5_groovy</t>
  </si>
  <si>
    <t>poochyfud</t>
  </si>
  <si>
    <t>Twoson_Chaos Theater_1F_Manager's-Office</t>
  </si>
  <si>
    <t>everdred</t>
  </si>
  <si>
    <t>Twoson_Everdred's Shack_1F</t>
  </si>
  <si>
    <t>EVERDRED_AT_HIS_HOUSE</t>
  </si>
  <si>
    <t>fast-food-clerk</t>
  </si>
  <si>
    <t>mushroom</t>
  </si>
  <si>
    <t>Twoson_Hospital_1F</t>
  </si>
  <si>
    <t>Twoson_Hospital_1F_Doctor's-Office</t>
  </si>
  <si>
    <t>Twoson_Bus Station_1F</t>
  </si>
  <si>
    <t>bus-driver</t>
  </si>
  <si>
    <t>woman_blonde_black-dress</t>
  </si>
  <si>
    <t>Twoson_Houses_East-Orange_1F</t>
  </si>
  <si>
    <t>Twoson_Hint Man's House_1F</t>
  </si>
  <si>
    <t>boy_blue-ballcap</t>
  </si>
  <si>
    <t>Twoson_Houses_Northwest-Red-Roof_2F</t>
  </si>
  <si>
    <t>~CARPAINTER_DEFEATED</t>
  </si>
  <si>
    <t>Twoson_Houses_Northwest-Red-Roof_1F</t>
  </si>
  <si>
    <t>Twoson_Houses_Southeast-Green-Roof_1F</t>
  </si>
  <si>
    <t>Twoson_Department Store_1F</t>
  </si>
  <si>
    <t>~MASTER_BELCH_DEFEATED</t>
  </si>
  <si>
    <t>man_blonde_resortwear</t>
  </si>
  <si>
    <t>snake-salesman</t>
  </si>
  <si>
    <t>~QUEUE_OUTSIDE_CHAOS_THEATER</t>
  </si>
  <si>
    <t>~VISITED_THREED</t>
  </si>
  <si>
    <t>~EVERDRED_NOT_AT_ROOF</t>
  </si>
  <si>
    <t>cat_sleeping</t>
  </si>
  <si>
    <t>~GIYGAS_DEFEATED</t>
  </si>
  <si>
    <t>monster_ghost</t>
  </si>
  <si>
    <t>Transitions_Twoson to Threed_Tunnel-A</t>
  </si>
  <si>
    <t>sign_bus-stop</t>
  </si>
  <si>
    <t>streetsign_rural</t>
  </si>
  <si>
    <t>sportscar</t>
  </si>
  <si>
    <t>bicycle</t>
  </si>
  <si>
    <t>sign_apple-kid</t>
  </si>
  <si>
    <t>sign_orange-kid</t>
  </si>
  <si>
    <t>sign_burglin-park</t>
  </si>
  <si>
    <t>banana</t>
  </si>
  <si>
    <t>bus_runaway-5</t>
  </si>
  <si>
    <t>carpainter</t>
  </si>
  <si>
    <t>Happy Happy Village_Happy Happy HQ_1F_Reception</t>
  </si>
  <si>
    <t>happy-happyist</t>
  </si>
  <si>
    <t>Happy Happy Village_Happy Happy HQ_1F</t>
  </si>
  <si>
    <t>~HH_HQ_CULTIST_1_DEFEATED</t>
  </si>
  <si>
    <t>~HH_HQ_CULTIST_2_DEFEATED</t>
  </si>
  <si>
    <t>~HH_HQ_CULTIST_3_DEFEATED</t>
  </si>
  <si>
    <t>~HH_HQ_CULTIST_4_DEFEATED</t>
  </si>
  <si>
    <t>~HH_HQ_CULTIST_5_DEFEATED</t>
  </si>
  <si>
    <t>~HH_HQ_CULTIST_6_DEFEATED</t>
  </si>
  <si>
    <t>Happy Happy Village_Town Hall_1F</t>
  </si>
  <si>
    <t>mr-saturn</t>
  </si>
  <si>
    <t>Happy Happy Village_Mr Saturn's House_1F</t>
  </si>
  <si>
    <t>POKEY_OUTSIDE_HH_HQ</t>
  </si>
  <si>
    <t>maxwell-labs</t>
  </si>
  <si>
    <t>~FOOD_STAND_MONITOR_DEFEATED</t>
  </si>
  <si>
    <t>cow</t>
  </si>
  <si>
    <t>door_jail-cell</t>
  </si>
  <si>
    <t>Peaceful Rest Valley_Paula's Cabin_1F</t>
  </si>
  <si>
    <t>~PAULA_JOINS</t>
  </si>
  <si>
    <t>teddy-bear_1</t>
  </si>
  <si>
    <t>POKEY_OUTSIDE_PAULA_CABIN</t>
  </si>
  <si>
    <t>monster_crow</t>
  </si>
  <si>
    <t>pencil-statue</t>
  </si>
  <si>
    <t>~PEACEFUL_REST_PENCIL_ERASED</t>
  </si>
  <si>
    <t>~CONQUERED_SANCTUARY_2</t>
  </si>
  <si>
    <t>ness_unconscious</t>
  </si>
  <si>
    <t>JUST_WOKE_UP_FROM_MAGICANT</t>
  </si>
  <si>
    <t>jeff</t>
  </si>
  <si>
    <t>poo</t>
  </si>
  <si>
    <t>Threed_Circus Tent_1F</t>
  </si>
  <si>
    <t>~ZOMBIES_ON_TENT_FLOOR</t>
  </si>
  <si>
    <t>~NERDY_GUY_AND_FAT_GUY_AT_CIRCUS_TENT</t>
  </si>
  <si>
    <t>monster_zombie</t>
  </si>
  <si>
    <t>monster_zombie_lying-head-right</t>
  </si>
  <si>
    <t>ZOMBIES_ON_TENT_FLOOR</t>
  </si>
  <si>
    <t>monster_zombie_lying-head-left</t>
  </si>
  <si>
    <t>JEFF_JOINS</t>
  </si>
  <si>
    <t>FIXED_SKYRUNNER_THREED</t>
  </si>
  <si>
    <t>~OPENED_THREED_CEMETERY_UNDREGROUND_DOOR</t>
  </si>
  <si>
    <t>manhole</t>
  </si>
  <si>
    <t>sky-runner_broken</t>
  </si>
  <si>
    <t>BROKEN_SKYRUNNER_THREED</t>
  </si>
  <si>
    <t>sky-runner</t>
  </si>
  <si>
    <t>~ZOMBIE_CHICK_HOTEL_MUSIC</t>
  </si>
  <si>
    <t>Threed-hotel-woman</t>
  </si>
  <si>
    <t>ZOMBIE_CHICK_AT_HOTEL_1</t>
  </si>
  <si>
    <t>ZOMBIE_CHICK_AT_HOTEL_2</t>
  </si>
  <si>
    <t>ZOMBIE_CHICK_AT_HOTEL_3</t>
  </si>
  <si>
    <t>monster_zombie-dog</t>
  </si>
  <si>
    <t>Threed_Hospital_1F</t>
  </si>
  <si>
    <t>Threed_Hospital_1F_Doctor's-Office</t>
  </si>
  <si>
    <t>Threed_Drug Store_1F</t>
  </si>
  <si>
    <t>Threed_Mach Pizza_1F</t>
  </si>
  <si>
    <t>Threed_Bakery_1F</t>
  </si>
  <si>
    <t>Threed_Hint Man's House_1F</t>
  </si>
  <si>
    <t>Threed_Houses_Southeast_1F</t>
  </si>
  <si>
    <t>Threed_Houses_Southwest_1F</t>
  </si>
  <si>
    <t>Threed_Houses_Center-Northeast_1F</t>
  </si>
  <si>
    <t>~VISITED_FOURSIDE</t>
  </si>
  <si>
    <t>Threed_Houses_Southeast-Mailbox_1F</t>
  </si>
  <si>
    <t>~PEOPLE_IN_THREED_ABSENT</t>
  </si>
  <si>
    <t>~SLIMY_LITTLE_PILE_1_DEFEATED_AND_THREED_BLOND_GUY_BY_TENT_ABSENT</t>
  </si>
  <si>
    <t>monster_boogie-tent_eye</t>
  </si>
  <si>
    <t>monster_boogie-tent_mouth</t>
  </si>
  <si>
    <t>~ZOMBIE_GUARDS_AWAY</t>
  </si>
  <si>
    <t>arms-dealer</t>
  </si>
  <si>
    <t>monster_dog</t>
  </si>
  <si>
    <t>HAPPY_THREED_PEOPLE</t>
  </si>
  <si>
    <t>DETECTIVE_IN_THREED</t>
  </si>
  <si>
    <t>PUNK_GUY_OUTSIDE_HIS_HOUSE_THREED</t>
  </si>
  <si>
    <t>MEN_ABOUT_TO_ENTER_CIRCUS_TENT</t>
  </si>
  <si>
    <t>lamppost</t>
  </si>
  <si>
    <t>trashcan</t>
  </si>
  <si>
    <t>FLY_HONEY_TRASH_CAN_VISIBLE</t>
  </si>
  <si>
    <t>bus</t>
  </si>
  <si>
    <t>monster_little-pile</t>
  </si>
  <si>
    <t>~MINI_BARF_DEFEATED</t>
  </si>
  <si>
    <t>tony_bed</t>
  </si>
  <si>
    <t>~TONY_JOINS</t>
  </si>
  <si>
    <t>jeff_bed</t>
  </si>
  <si>
    <t>~JEFF_STARTS_HIS_JOURNEY</t>
  </si>
  <si>
    <t>Winters_Snow Wood_1F_Maxwell's-Room</t>
  </si>
  <si>
    <t>Winters_Snow Wood_1F_Locker-Room</t>
  </si>
  <si>
    <t>Winters_Drug Store_1F</t>
  </si>
  <si>
    <t>bubble-monkey</t>
  </si>
  <si>
    <t>~BUBBLE_MONKEY_JOINS</t>
  </si>
  <si>
    <t>tessie-watcher</t>
  </si>
  <si>
    <t>Winters_Tents_South-1_1F</t>
  </si>
  <si>
    <t>Winters_Tents_South-3_1F</t>
  </si>
  <si>
    <t>dr-andonuts</t>
  </si>
  <si>
    <t>Winters_Andonuts Lab_1F</t>
  </si>
  <si>
    <t>~ANDONUTS_AT_LAB_ABSENT</t>
  </si>
  <si>
    <t>APPLE_MOUSE_AT_WINTERS_LAB</t>
  </si>
  <si>
    <t>monkey-girl</t>
  </si>
  <si>
    <t>MONKEYS_AT_WINTERS_LAB</t>
  </si>
  <si>
    <t>monster_cave-boy</t>
  </si>
  <si>
    <t>~SKY_RUNNER_AT_WINTERS_LAB</t>
  </si>
  <si>
    <t>rejuvenator</t>
  </si>
  <si>
    <t>Winters_Tents_North_1F</t>
  </si>
  <si>
    <t>CAPTIVES_AT_STONEHENGE</t>
  </si>
  <si>
    <t>~CAPTIVES_AT_STONEHENGE</t>
  </si>
  <si>
    <t>brickroad</t>
  </si>
  <si>
    <t>BRICK_ROAD_OUTSIDE_DUNGEON</t>
  </si>
  <si>
    <t>BUBBLE_MONKEY_IN_PARTY</t>
  </si>
  <si>
    <t>~STARMAN_DX_DEFEATED</t>
  </si>
  <si>
    <t>tony_prone</t>
  </si>
  <si>
    <t>TONY_AT_BOARDING_SCHOOL_GATE</t>
  </si>
  <si>
    <t>BUBBLE_MONKEYS_WIFE_AT_WINTERS</t>
  </si>
  <si>
    <t>tony</t>
  </si>
  <si>
    <t>animation_tessie-water_fill-layer</t>
  </si>
  <si>
    <t>LAKE_TESS_WIND_BLOWING</t>
  </si>
  <si>
    <t>~WINTERS_PENCIL_ERASED</t>
  </si>
  <si>
    <t>rainy-pond-waterdrop</t>
  </si>
  <si>
    <t>animation_tessie-water_top</t>
  </si>
  <si>
    <t>animation_tessie-water_bottom</t>
  </si>
  <si>
    <t>SHYNESS_BOOK_AT_LIBRARY</t>
  </si>
  <si>
    <t>eraser-statue</t>
  </si>
  <si>
    <t>~IRON_ERASER_ERASED</t>
  </si>
  <si>
    <t>monster_starman</t>
  </si>
  <si>
    <t>~STARMAN_DX_ABSENT</t>
  </si>
  <si>
    <t>~CONQUERED_SANCTUARY_4</t>
  </si>
  <si>
    <t>rope_coiled</t>
  </si>
  <si>
    <t>~WINTERS_ROPE_LOWERED</t>
  </si>
  <si>
    <t>monster_duck</t>
  </si>
  <si>
    <t>Winters_Brickroad Dungeon_1F</t>
  </si>
  <si>
    <t>~BRICK_ROAD_DUNGEON_DUCK_1_DEFEATED</t>
  </si>
  <si>
    <t>~BRICK_ROAD_DUNGEON_DUCK_2_DEFEATED</t>
  </si>
  <si>
    <t>present</t>
  </si>
  <si>
    <t>~BRICK_ROAD_DUNGEON_PROTOPLASM_1_DEFEATED</t>
  </si>
  <si>
    <t>~BRICK_ROAD_DUNGEON_PROTOPLASM_2_DEFEATED</t>
  </si>
  <si>
    <t>~BRICK_ROAD_DUNGEON_MOUSE_1_DEFEATED</t>
  </si>
  <si>
    <t>~BRICK_ROAD_DUNGEON_MOUSE_2_DEFEATED</t>
  </si>
  <si>
    <t>~SLIMY_LITTLE_PILE_2_DEFEATED</t>
  </si>
  <si>
    <t>~SLIMY_LITTLE_PILE_3_DEFEATED</t>
  </si>
  <si>
    <t>fly-honey-jar</t>
  </si>
  <si>
    <t>monster_belch</t>
  </si>
  <si>
    <t>ball-and-chain</t>
  </si>
  <si>
    <t>milky-well-spout</t>
  </si>
  <si>
    <t>~CONQUERED_SANCTUARY_3</t>
  </si>
  <si>
    <t>~VISITED_SATURN_VALLEY</t>
  </si>
  <si>
    <t>Saturn Valley_Hotel_1F</t>
  </si>
  <si>
    <t>Saturn Valley_Doctor Saturn_1F</t>
  </si>
  <si>
    <t>Saturn Valley_Saturn Shop_1F</t>
  </si>
  <si>
    <t>atm-machine_saturn</t>
  </si>
  <si>
    <t>VISITED_UNDERWORLD</t>
  </si>
  <si>
    <t>george-montague</t>
  </si>
  <si>
    <t>UNDERWORLD_TENDA_GATE_OPEN</t>
  </si>
  <si>
    <t>phase-distorter</t>
  </si>
  <si>
    <t>sign_spa</t>
  </si>
  <si>
    <t>PRESENTS_AT_SATURN_VALLEY</t>
  </si>
  <si>
    <t>Dusty Dunes Desert_Drug Store_1F</t>
  </si>
  <si>
    <t>construction-worker</t>
  </si>
  <si>
    <t>Dusty Dunes Desert_Construction Shack_1F</t>
  </si>
  <si>
    <t>~TRAFFIC_JAM_CLEARED</t>
  </si>
  <si>
    <t>man_lying-down_swimwear</t>
  </si>
  <si>
    <t>woman_lying-down_swimwear</t>
  </si>
  <si>
    <t>sanchez-brother</t>
  </si>
  <si>
    <t>monkey-boy</t>
  </si>
  <si>
    <t>Transitions_Dusty Dunes to Fourside_Fourside-Bridge</t>
  </si>
  <si>
    <t>TELEPORT_MONKEY_NEAR_MONKEY_CAVE_ENTRANCE</t>
  </si>
  <si>
    <t>TELEPORT_MONKEY_NEAR_DESERT_ROAD</t>
  </si>
  <si>
    <t>arcade-game</t>
  </si>
  <si>
    <t>animal-bones</t>
  </si>
  <si>
    <t>sesame-seed_black</t>
  </si>
  <si>
    <t>sesame-seed_white</t>
  </si>
  <si>
    <t>red-truck_duplicate</t>
  </si>
  <si>
    <t>van_duplicate</t>
  </si>
  <si>
    <t>food-cart</t>
  </si>
  <si>
    <t>backhoe</t>
  </si>
  <si>
    <t>~DESERT_MINE_BULLDOZER_MOVED</t>
  </si>
  <si>
    <t>sparkle_tiny</t>
  </si>
  <si>
    <t>~GOT_CONTACT_LENS</t>
  </si>
  <si>
    <t>DESERT_MINE_BULLDOZER_MOVED</t>
  </si>
  <si>
    <t>tala-lama</t>
  </si>
  <si>
    <t>~QUEST_TO_YOGURT_MACHINE</t>
  </si>
  <si>
    <t>~MONKEY_CAVE_PICNIC_LUNCH</t>
  </si>
  <si>
    <t>~MONKEY_CAVE_SKIP_SANDWICH</t>
  </si>
  <si>
    <t>MONKEY_CAVE_PICNIC_LUNCH</t>
  </si>
  <si>
    <t>MONKEY_CAVE_SKIP_SANDWICH</t>
  </si>
  <si>
    <t>Dusty Dunes Desert_Monkey Cave_Start_Left-(Pizza,-Wet-Towel)</t>
  </si>
  <si>
    <t>~MONKEY_CAVE_PIZZA_1</t>
  </si>
  <si>
    <t>~MONKEY_CAVE_WET_TOWEL</t>
  </si>
  <si>
    <t>MONKEY_CAVE_PIZZA_1</t>
  </si>
  <si>
    <t>MONKEY_CAVE_WET_TOWEL</t>
  </si>
  <si>
    <t>Dusty Dunes Desert_Monkey Cave_Start_Left_Right-(Hamburger,-Hamburger)</t>
  </si>
  <si>
    <t>~MONKEY_CAVE_HAMBURGER_2</t>
  </si>
  <si>
    <t>~MONKEY_CAVE_HAMBURGER_1</t>
  </si>
  <si>
    <t>MONKEY_CAVE_HAMBURGER_2</t>
  </si>
  <si>
    <t>MONKEY_CAVE_HAMBURGER_1</t>
  </si>
  <si>
    <t>Dusty Dunes Desert_Monkey Cave_Start_Left_Left-(get-Fresh-Egg)</t>
  </si>
  <si>
    <t>~TALKED_TO_FRESH_EGG_GIVING_MONKEY</t>
  </si>
  <si>
    <t>TALKED_TO_FRESH_EGG_GIVING_MONKEY</t>
  </si>
  <si>
    <t>~MONKEY_CAVE_PIZZA_2</t>
  </si>
  <si>
    <t>~MONKEY_CAVE_PROTEIN_DRINK</t>
  </si>
  <si>
    <t>MONKEY_CAVE_PIZZA_2</t>
  </si>
  <si>
    <t>MONKEY_CAVE_PROTEIN_DRINK</t>
  </si>
  <si>
    <t>Dusty Dunes Desert_Monkey Cave_Start_Right_Right-(Ruler,-Fresh-Egg)</t>
  </si>
  <si>
    <t>~MONKEY_CAVE_RULER</t>
  </si>
  <si>
    <t>~MONKEY_CAVE_FRESH_EGG</t>
  </si>
  <si>
    <t>MONKEY_CAVE_RULER</t>
  </si>
  <si>
    <t>MONKEY_CAVE_FRESH_EGG</t>
  </si>
  <si>
    <t>Dusty Dunes Desert_Monkey Cave_Start_Right_Right_Left-(get-King-Banana)</t>
  </si>
  <si>
    <t>Dusty Dunes Desert_Monkey Cave_Start_Right_Left-(Hamburger,-King-Banana)</t>
  </si>
  <si>
    <t>~MONKEY_CAVE_HAMBURGER_3</t>
  </si>
  <si>
    <t>~MONKEY_CAVE_KING_BANANA</t>
  </si>
  <si>
    <t>MONKEY_CAVE_HAMBURGER_3</t>
  </si>
  <si>
    <t>MONKEY_CAVE_KING_BANANA</t>
  </si>
  <si>
    <t>Dusty Dunes Desert_Monkey Cave_Start_Right_Left_Right-(Pencil-Eraser)</t>
  </si>
  <si>
    <t>~MONKEY_CAVE_PENCIL_ERASED</t>
  </si>
  <si>
    <t>Dusty Dunes Desert_Monkey Cave_Start_Right_Left_Right-(Talah-Rama-Room)</t>
  </si>
  <si>
    <t>~TELEPORT_MONKEY_NOT_AT_CAVE</t>
  </si>
  <si>
    <t>monster_mole_no-3</t>
  </si>
  <si>
    <t>~GUARDIAN_MOLE_1_DEFEATED</t>
  </si>
  <si>
    <t>~GUARDIAN_MOLE_2_DEFEATED</t>
  </si>
  <si>
    <t>~GUARDIAN_MOLE_3_DEFEATED</t>
  </si>
  <si>
    <t>~GUARDIAN_MOLE_4_DEFEATED</t>
  </si>
  <si>
    <t>~GUARDIAN_MOLE_5_DEFEATED</t>
  </si>
  <si>
    <t>Fourside_Topolla Theater_1F_Manager's-Office</t>
  </si>
  <si>
    <t>Fourside_Topolla Theater_1F_Concert-Hall</t>
  </si>
  <si>
    <t>~TOPOLLA_THEATER_BACKSTAGE_UNBLOCKED</t>
  </si>
  <si>
    <t>TOPOLLA_THEATER_BACKSTAGE_UNBLOCKED</t>
  </si>
  <si>
    <t>venus</t>
  </si>
  <si>
    <t>Fourside_Topolla Theater_1F_Concert-Hall_Dressing-Room</t>
  </si>
  <si>
    <t>Fourside_Topolla Theater_1F</t>
  </si>
  <si>
    <t>VENUS_AND_RUNAWAY_FANS_AT_TOPOLLA</t>
  </si>
  <si>
    <t>woman_blonde_resortwear</t>
  </si>
  <si>
    <t>Fourside_Bakery_1F</t>
  </si>
  <si>
    <t>Fourside_Monotoli_L1_Lobby_Elevator-Up</t>
  </si>
  <si>
    <t>Fourside_Monotoli_L1_Lobby</t>
  </si>
  <si>
    <t>monotoli</t>
  </si>
  <si>
    <t>bodyguard</t>
  </si>
  <si>
    <t>Fourside_Monotoli_L2_Lobby_Elevator-Down</t>
  </si>
  <si>
    <t>pokey_suit</t>
  </si>
  <si>
    <t>Fourside_Monotoli_L2_Right-Room-(Pokey)</t>
  </si>
  <si>
    <t>~FOURSIDE_FREE_FROM_MONOTOLI</t>
  </si>
  <si>
    <t>Fourside_Monotoli_L2_Left-Room-(Aloysius)</t>
  </si>
  <si>
    <t>Fourside_Monotoli_L2_Lobby_Elevator-Up</t>
  </si>
  <si>
    <t>Fourside_Monotoli_L3_Lobby_Elevator-Down</t>
  </si>
  <si>
    <t>electra</t>
  </si>
  <si>
    <t>~TREMBLING_MONOTOLI_AT_48TH_FLOOR_ABSENT</t>
  </si>
  <si>
    <t>~MONSTERS_IN_WINTERS</t>
  </si>
  <si>
    <t>MONOTOLI_AT_48TH_FLOOR</t>
  </si>
  <si>
    <t>monster_bear</t>
  </si>
  <si>
    <t>monotoli-door-panel</t>
  </si>
  <si>
    <t>TREMBLING_MONOTOLI_AT_48TH_FLOOR_ABSENT</t>
  </si>
  <si>
    <t>monster_securitybot</t>
  </si>
  <si>
    <t>Fourside_Monotoli_L3_Left</t>
  </si>
  <si>
    <t>~SENTRY_ROBOT_1_DEFEATED</t>
  </si>
  <si>
    <t>Fourside_Monotoli_L3_Left_Up_Up</t>
  </si>
  <si>
    <t>~SENTRY_ROBOT_2_DEFEATED</t>
  </si>
  <si>
    <t>Fourside_Monotoli_L3_Hallway</t>
  </si>
  <si>
    <t>~SENTRY_ROBOT_3_DEFEATED</t>
  </si>
  <si>
    <t>~SENTRY_ROBOT_4_DEFEATED</t>
  </si>
  <si>
    <t>monster_clumsy-robot</t>
  </si>
  <si>
    <t>~SENTRY_ROBOT_6_DEFEATED</t>
  </si>
  <si>
    <t>RUNAWAY_FIVE_AT_CLUMSY_ROBOT_ROOM</t>
  </si>
  <si>
    <t>Fourside_Monotoli_L3_Left_Up_Left</t>
  </si>
  <si>
    <t>~SENTRY_ROBOT_5_DEFEATED</t>
  </si>
  <si>
    <t>bartender</t>
  </si>
  <si>
    <t>~DEPT_STORE_SPOOK_DEFEATED</t>
  </si>
  <si>
    <t>jukebox</t>
  </si>
  <si>
    <t>Fourside_Jackie's Cafe_1F_Backroom</t>
  </si>
  <si>
    <t>mani-mani-statue_broken</t>
  </si>
  <si>
    <t>museum-curator</t>
  </si>
  <si>
    <t>Fourside_Museum_1F_Exhibit-Room</t>
  </si>
  <si>
    <t>~FOURSIDE_SEWERS_OPEN</t>
  </si>
  <si>
    <t>Fourside_Hospital_1F</t>
  </si>
  <si>
    <t>Fourside_Hospital_1F_Doctor's-Office</t>
  </si>
  <si>
    <t>Fourside_Department Store_1F</t>
  </si>
  <si>
    <t>~FOURSIDE_DEPT_BLACKOUT</t>
  </si>
  <si>
    <t>dept-store-spook</t>
  </si>
  <si>
    <t>Fourside_Department Store_1F_Boss-Room</t>
  </si>
  <si>
    <t>ELECTRA_OUTSIDE_BUILDING</t>
  </si>
  <si>
    <t>everdred_dead</t>
  </si>
  <si>
    <t>RUNAWAY_BUS_FROM_FOURSIDE_TO_THREED</t>
  </si>
  <si>
    <t>~RUNAWAY_FIVE_FREE_FROM_TOPOLLA_THEATER</t>
  </si>
  <si>
    <t>BLOND_GUY_IN_FOURSIDE</t>
  </si>
  <si>
    <t>~CONQUERED_SANCTUARY_5</t>
  </si>
  <si>
    <t>CHARRED_MONKEY_OUTSIDE_JACKIES_CAFE</t>
  </si>
  <si>
    <t>burnt</t>
  </si>
  <si>
    <t>MONKEY_OUTSIDE_JACKIES_CAFE</t>
  </si>
  <si>
    <t>hint-man_holding-sign</t>
  </si>
  <si>
    <t>magnet-hill</t>
  </si>
  <si>
    <t>helicopter_body</t>
  </si>
  <si>
    <t>~POKEY_FLIES_AWAY_BY_HELICOPTER</t>
  </si>
  <si>
    <t>helicopter_blades</t>
  </si>
  <si>
    <t>helicopter_tail</t>
  </si>
  <si>
    <t>Summers and Toto_Stoic Club_1F</t>
  </si>
  <si>
    <t>magic-cake-woman</t>
  </si>
  <si>
    <t>~MAGIC_CAKE_LADY_AT_BEACH</t>
  </si>
  <si>
    <t>man_sailor_red-clothes</t>
  </si>
  <si>
    <t>Summers and Toto_Toto Houses_West-1_1F</t>
  </si>
  <si>
    <t>Summers and Toto_Toto Houses_West-2_1F</t>
  </si>
  <si>
    <t>Summers and Toto_Toto Houses_West-3_1F</t>
  </si>
  <si>
    <t>Summers and Toto_Toto Houses_West-5_1F</t>
  </si>
  <si>
    <t>man_sailor_blue-clothes</t>
  </si>
  <si>
    <t>Summers and Toto_Toto Shop_1F</t>
  </si>
  <si>
    <t>Summers and Toto_Summers Shop_1F</t>
  </si>
  <si>
    <t>Summers and Toto_Restaurant_1F</t>
  </si>
  <si>
    <t>Summers and Toto_Museum_1F</t>
  </si>
  <si>
    <t>~SCARABA_CULTURAL_MUSEUM_PHONE_RINGING</t>
  </si>
  <si>
    <t>Summers and Toto_Museum_1F_Exhibit-Room</t>
  </si>
  <si>
    <t>man_scaraban_blue-clothes</t>
  </si>
  <si>
    <t>Summers and Toto_Museum_1F_Exhibit-Room_Upstairs</t>
  </si>
  <si>
    <t>~GAVE_RUBY_TO_HIEROGLYPHS_GUY</t>
  </si>
  <si>
    <t>Summers and Toto_Museum_1F_Exhibit-Room_Upstairs_Mummy-Room</t>
  </si>
  <si>
    <t>GAVE_RUBY_TO_HIEROGLYPHS_GUY</t>
  </si>
  <si>
    <t>monster_coffin</t>
  </si>
  <si>
    <t>~SHATTERED_MAN_1_DEFEATED</t>
  </si>
  <si>
    <t>~SHATTERED_MAN_2_DEFEATED</t>
  </si>
  <si>
    <t>sarcophagus</t>
  </si>
  <si>
    <t>Summers and Toto_Hospital_1F</t>
  </si>
  <si>
    <t>Summers and Toto_Hospital_1F_Doctor's-Office</t>
  </si>
  <si>
    <t>man_redhead_swimwear</t>
  </si>
  <si>
    <t>woman_blonde_swimwear</t>
  </si>
  <si>
    <t>man_blonde_swimwear</t>
  </si>
  <si>
    <t>bird_myna</t>
  </si>
  <si>
    <t>potted-tree</t>
  </si>
  <si>
    <t>boat</t>
  </si>
  <si>
    <t>poo's-mentor</t>
  </si>
  <si>
    <t>Dalaam_Palace_1F_Throne-Room</t>
  </si>
  <si>
    <t>man_dalaamese_large-hat</t>
  </si>
  <si>
    <t>phone_dalaam</t>
  </si>
  <si>
    <t>POO_AT_HIS_PALACE</t>
  </si>
  <si>
    <t>woman_dalaamese</t>
  </si>
  <si>
    <t>Dalaam_Palace_1F</t>
  </si>
  <si>
    <t>man_dalaamese_pigtail</t>
  </si>
  <si>
    <t>Dalaam_Houses_North</t>
  </si>
  <si>
    <t>Dalaam_Houses_East</t>
  </si>
  <si>
    <t>Dalaam_Houses_South</t>
  </si>
  <si>
    <t>Dalaam_Shop_1F</t>
  </si>
  <si>
    <t>man_meditating</t>
  </si>
  <si>
    <t>girl_dalaamese</t>
  </si>
  <si>
    <t>star-master</t>
  </si>
  <si>
    <t>~STAR_MASTER_NEXT_TO_MU</t>
  </si>
  <si>
    <t>rabbit-statue</t>
  </si>
  <si>
    <t>dalaam-spire</t>
  </si>
  <si>
    <t>~CONQUERED_SANCTUARY_6</t>
  </si>
  <si>
    <t>Scaraba_Shop_1F</t>
  </si>
  <si>
    <t>man_scaraban_green-clothes</t>
  </si>
  <si>
    <t>Scaraba_Hotel_1F</t>
  </si>
  <si>
    <t>woman_scaraban</t>
  </si>
  <si>
    <t>Scaraba_Houses_North_1F</t>
  </si>
  <si>
    <t>Scaraba_Houses_South_1F</t>
  </si>
  <si>
    <t>Scaraba_Hospital_1F</t>
  </si>
  <si>
    <t>man_scaraban_yellow-clothes</t>
  </si>
  <si>
    <t>door_eye-of-horus</t>
  </si>
  <si>
    <t>~PYRAMID_OPEN</t>
  </si>
  <si>
    <t>man_tribal</t>
  </si>
  <si>
    <t>~TALKED_TO_BRICK_ROADS_HEAD</t>
  </si>
  <si>
    <t>dungeon-man</t>
  </si>
  <si>
    <t>~DUNGEON_MAN_IN_DESERT</t>
  </si>
  <si>
    <t>TALKED_TO_BRICK_ROADS_HEAD</t>
  </si>
  <si>
    <t>~VISITED_DEEP_DARKNESS</t>
  </si>
  <si>
    <t>camel</t>
  </si>
  <si>
    <t>monster_guardian-hieroglyph</t>
  </si>
  <si>
    <t>~GUARDIAN_HIEROGLYPH_3_DEFEATED</t>
  </si>
  <si>
    <t>~GUARDIAN_HIEROGLYPH_4_DEFEATED</t>
  </si>
  <si>
    <t>monster_lethal-asp</t>
  </si>
  <si>
    <t>~LETHAL_ASP_HIEROGLYPH_1_DEFEATED</t>
  </si>
  <si>
    <t>~LETHAL_ASP_HIEROGLYPH_2_DEFEATED</t>
  </si>
  <si>
    <t>~GUARDIAN_HIEROGLYPH_5_DEFEATED</t>
  </si>
  <si>
    <t>~GUARDIAN_HIEROGLYPH_6_DEFEATED</t>
  </si>
  <si>
    <t>~GUARDIAN_HIEROGLYPH_7_DEFEATED</t>
  </si>
  <si>
    <t>~LETHAL_ASP_HIEROGLYPH_3_DEFEATED</t>
  </si>
  <si>
    <t>~GUARDIAN_HIEROGLYPH_8_DEFEATED</t>
  </si>
  <si>
    <t>~LETHAL_ASP_HIEROGLYPH_4_DEFEATED</t>
  </si>
  <si>
    <t>~GUARDIAN_HIEROGLYPH_9_DEFEATED</t>
  </si>
  <si>
    <t>~LETHAL_ASP_HIEROGLYPH_5_DEFEATED</t>
  </si>
  <si>
    <t>~GUARDIAN_GENERAL_DEFEATED</t>
  </si>
  <si>
    <t>~GUARDIAN_HIEROGLYPH_10_DEFEATED</t>
  </si>
  <si>
    <t>~GUARDIAN_HIEROGLYPH_11_DEFEATED</t>
  </si>
  <si>
    <t>~GUARDIAN_HIEROGLYPH_12_DEFEATED</t>
  </si>
  <si>
    <t>~LETHAL_ASP_HIEROGLYPH_6_DEFEATED</t>
  </si>
  <si>
    <t>~GUARDIAN_HIEROGLYPH_13_DEFEATED</t>
  </si>
  <si>
    <t>~GUARDIAN_HIEROGLYPH_14_DEFEATED</t>
  </si>
  <si>
    <t>~LETHAL_ASP_HIEROGLYPH_7_DEFEATED</t>
  </si>
  <si>
    <t>~GUARDIAN_HIEROGLYPH_15_DEFEATED</t>
  </si>
  <si>
    <t>~GUARDIAN_HIEROGLYPH_16_DEFEATED</t>
  </si>
  <si>
    <t>~GUARDIAN_HIEROGLYPH_17_DEFEATED</t>
  </si>
  <si>
    <t>~LETHAL_ASP_HIEROGLYPH_8_DEFEATED</t>
  </si>
  <si>
    <t>~LETHAL_ASP_HIEROGLYPH_9_DEFEATED</t>
  </si>
  <si>
    <t>~PYRAMID_HOLE_OPEN</t>
  </si>
  <si>
    <t>PYRAMID_HOLE_OPEN</t>
  </si>
  <si>
    <t>hawk_eye</t>
  </si>
  <si>
    <t>~GOT_HAWK_EYE</t>
  </si>
  <si>
    <t>brickroad_head</t>
  </si>
  <si>
    <t>submarine</t>
  </si>
  <si>
    <t>Scaraba_Dungeon Man_1F</t>
  </si>
  <si>
    <t>monster_goat</t>
  </si>
  <si>
    <t>~DUNGEON_MAN_GOODBYE_EXIT_SIGN</t>
  </si>
  <si>
    <t>DUNGEON_MAN_GOODBYE_EXIT_SIGN</t>
  </si>
  <si>
    <t>monster_barf</t>
  </si>
  <si>
    <t>~MASTER_BARF_DEFEATED</t>
  </si>
  <si>
    <t>invisible_7</t>
  </si>
  <si>
    <t>~USED_HAWK_EYE</t>
  </si>
  <si>
    <t>phone_bird</t>
  </si>
  <si>
    <t>snorkel</t>
  </si>
  <si>
    <t>truffle</t>
  </si>
  <si>
    <t>~GOT_MAGIC_TRUFFLE_1</t>
  </si>
  <si>
    <t>~GOT_MAGIC_TRUFFLE_2</t>
  </si>
  <si>
    <t>~GOT_MAGIC_TRUFFLE_3</t>
  </si>
  <si>
    <t>~GOT_MAGIC_TRUFFLE_4</t>
  </si>
  <si>
    <t>~GOT_MAGIC_TRUFFLE_5</t>
  </si>
  <si>
    <t>helicopter_crashed</t>
  </si>
  <si>
    <t>~CONQUERED_SANCTUARY_7</t>
  </si>
  <si>
    <t>talking-rock</t>
  </si>
  <si>
    <t>tenda</t>
  </si>
  <si>
    <t>Deep Darkness_Tenda Village_Main</t>
  </si>
  <si>
    <t>tenda-chief</t>
  </si>
  <si>
    <t>Deep Darkness_Tenda Village_Main_Talking-Rock-Room</t>
  </si>
  <si>
    <t>tenda-cave-rock</t>
  </si>
  <si>
    <t>~TENDA_VILLAGE_UNDERGROUND_OPEN</t>
  </si>
  <si>
    <t>crt-monitor</t>
  </si>
  <si>
    <t>KIDNAPPED_MR_SATURN_AT_CAVE_OF_THE_PRESENT</t>
  </si>
  <si>
    <t>ANDONUTS_AT_CAVE_OF_THE_PRESENT_1</t>
  </si>
  <si>
    <t>ANDONUTS_AT_CAVE_OF_THE_PRESENT_2</t>
  </si>
  <si>
    <t>APPLE_KID_AT_CAVE_OF_THE_PRESENT</t>
  </si>
  <si>
    <t>MR_SATURN_AT_CAVE_OF_THE_PRESENT</t>
  </si>
  <si>
    <t>PHASE_DISTORTER_V2_AT_CAVE_OF_THE_PRESENT</t>
  </si>
  <si>
    <t>PHASE_DISTORTER_V3_AT_CAVE_OF_THE_PRESENT</t>
  </si>
  <si>
    <t>~CONQUERED_SANCTUARY_8</t>
  </si>
  <si>
    <t>flame-spout</t>
  </si>
  <si>
    <t>tenda_tiny</t>
  </si>
  <si>
    <t>talking-rock_tiny</t>
  </si>
  <si>
    <t>phone_bird_small</t>
  </si>
  <si>
    <t>door_fence</t>
  </si>
  <si>
    <t>~UNDERWORLD_TENDA_GATE_OPEN</t>
  </si>
  <si>
    <t>waterspout</t>
  </si>
  <si>
    <t>waterspout_healing</t>
  </si>
  <si>
    <t>robot_unconscious</t>
  </si>
  <si>
    <t>ness_robot_unconscious</t>
  </si>
  <si>
    <t>blank</t>
  </si>
  <si>
    <t>magicant-being_troll</t>
  </si>
  <si>
    <t>Magicant_Shop_1F</t>
  </si>
  <si>
    <t>flying-man</t>
  </si>
  <si>
    <t>Magicant_Flying Man House_1F</t>
  </si>
  <si>
    <t>~FLYING_MAN_1_JOINS</t>
  </si>
  <si>
    <t>~FLYING_MAN_2_JOINS</t>
  </si>
  <si>
    <t>~FLYING_MAN_3_JOINS</t>
  </si>
  <si>
    <t>~FLYING_MAN_4_JOINS</t>
  </si>
  <si>
    <t>~FLYING_MAN_5_JOINS</t>
  </si>
  <si>
    <t>Magicant_Hotel_1F</t>
  </si>
  <si>
    <t>magicant-being_chicken</t>
  </si>
  <si>
    <t>Magicant_Southeast House_1F</t>
  </si>
  <si>
    <t>monster_fishman</t>
  </si>
  <si>
    <t>ness</t>
  </si>
  <si>
    <t>magicant-being_daisy</t>
  </si>
  <si>
    <t>~TALKED_TO_MAGICANT_EVERDRED</t>
  </si>
  <si>
    <t>gravestone</t>
  </si>
  <si>
    <t>FLYING_MAN_1_DEAD</t>
  </si>
  <si>
    <t>FLYING_MAN_2_DEAD</t>
  </si>
  <si>
    <t>FLYING_MAN_3_DEAD</t>
  </si>
  <si>
    <t>FLYING_MAN_4_DEAD</t>
  </si>
  <si>
    <t>FLYING_MAN_5_DEAD</t>
  </si>
  <si>
    <t>tentacle</t>
  </si>
  <si>
    <t>monster_kraken</t>
  </si>
  <si>
    <t>~SEA_OF_EDEN_KRAKEN_1_DEFEATED</t>
  </si>
  <si>
    <t>~SEA_OF_EDEN_KRAKEN_2_DEFEATED</t>
  </si>
  <si>
    <t>Magicant_Sea of Eden_1F</t>
  </si>
  <si>
    <t>~SEA_OF_EDEN_KRAKEN_3_DEFEATED</t>
  </si>
  <si>
    <t>~NESS_NIGHTMARE_DEFEATED</t>
  </si>
  <si>
    <t>monster_flame</t>
  </si>
  <si>
    <t>~MOONSIDE_CAFE_ROBO_PUMP_DEFEATED</t>
  </si>
  <si>
    <t>Moonside_Hospital_1F</t>
  </si>
  <si>
    <t>monster_art</t>
  </si>
  <si>
    <t>~MOONSIDE_HOSPITAL_ABSTRACT_ART_DEFEATED</t>
  </si>
  <si>
    <t>Moonside_Hospital_1F_Room</t>
  </si>
  <si>
    <t>~MOONSIDE_MUSEUM_ROBO_PUMP_DEFEATED</t>
  </si>
  <si>
    <t>invisible-man</t>
  </si>
  <si>
    <t>~INVISIBLE_MAN_JOINS</t>
  </si>
  <si>
    <t>~TALKED_TO_MOONSIDE_MONOTOLI</t>
  </si>
  <si>
    <t>~PATH_TO_MANI_MANI_OPEN</t>
  </si>
  <si>
    <t>item</t>
  </si>
  <si>
    <t>coffin</t>
  </si>
  <si>
    <t>Saturn Valley_Trash Room_1F</t>
  </si>
  <si>
    <t>present_dalaam</t>
  </si>
  <si>
    <t>Dusty Dunes Desert_Monkey Cave_Start_Left_Right_Right-(Chest)</t>
  </si>
  <si>
    <t>Dusty Dunes Desert_Monkey Cave_Start_Left_Right_Left-(Trashcan)</t>
  </si>
  <si>
    <t>Dusty Dunes Desert_Monkey Cave_Start_Right_Left_Left-(Chest)</t>
  </si>
  <si>
    <t>Dusty Dunes Desert_Monkey Cave_Start_Right_Right_Right-(Trash-can)</t>
  </si>
  <si>
    <t>Dusty Dunes Desert_Monkey Cave_Start_Left-(Hallway)</t>
  </si>
  <si>
    <t>Dusty Dunes Desert_Monkey Cave_Start_Right-(Hallway)</t>
  </si>
  <si>
    <t>Dusty Dunes Desert_Monkey Cave_Start_Left_Left-(Hallway)</t>
  </si>
  <si>
    <t>Dusty Dunes Desert_Monkey Cave_Start_Left_Right-(Hallway)</t>
  </si>
  <si>
    <t>Dusty Dunes Desert_Monkey Cave_Start_Right_Left-(Hallway)</t>
  </si>
  <si>
    <t>Dusty Dunes Desert_Monkey Cave_Start_Right_Right-(Hallway)</t>
  </si>
  <si>
    <t>Dusty Dunes Desert_Monkey Cave_Start_Right_Left_Right-(Hallway)</t>
  </si>
  <si>
    <t>Fourside_Monotoli_L3_Left_Up_Left_Left</t>
  </si>
  <si>
    <t>present_tiny</t>
  </si>
  <si>
    <t>ATM_CARD</t>
  </si>
  <si>
    <t>BACKSTAGE_PASS</t>
  </si>
  <si>
    <t>BAD_KEY_MACHINE</t>
  </si>
  <si>
    <t>BADDEST_BEAM</t>
  </si>
  <si>
    <t>BAG_OF_DRAGONITE</t>
  </si>
  <si>
    <t>BAG_OF_FRIES</t>
  </si>
  <si>
    <t>BANANA</t>
  </si>
  <si>
    <t>BASEBALL_CAP</t>
  </si>
  <si>
    <t>BAZOOKA</t>
  </si>
  <si>
    <t>BEAN_CROQUETTE</t>
  </si>
  <si>
    <t>BEEF_JERKY</t>
  </si>
  <si>
    <t>BICYCLE</t>
  </si>
  <si>
    <t>BIG_BOTTLE_ROCKET</t>
  </si>
  <si>
    <t>BIG_LEAGUE_BAT</t>
  </si>
  <si>
    <t>BIONIC_SLINGSHOT</t>
  </si>
  <si>
    <t>BOILED_EGG</t>
  </si>
  <si>
    <t>BOMB</t>
  </si>
  <si>
    <t>BOTTLE_OF_DXWATER</t>
  </si>
  <si>
    <t>BOTTLE_OF_WATER</t>
  </si>
  <si>
    <t>BOTTLE_ROCKET</t>
  </si>
  <si>
    <t>BOWL_OF_RICE_GRUEL</t>
  </si>
  <si>
    <t>BRACER_OF_KINGS</t>
  </si>
  <si>
    <t>BRAIN_FOOD_LUNCH</t>
  </si>
  <si>
    <t>BRAIN_STONE</t>
  </si>
  <si>
    <t>BREAD_ROLL</t>
  </si>
  <si>
    <t>BROKEN_AIR_GUN</t>
  </si>
  <si>
    <t>BROKEN_ANTENNA</t>
  </si>
  <si>
    <t>BROKEN_BAZOOKA</t>
  </si>
  <si>
    <t>BROKEN_CANNON</t>
  </si>
  <si>
    <t>BROKEN_GADGET</t>
  </si>
  <si>
    <t>BROKEN_HARMONICA</t>
  </si>
  <si>
    <t>BROKEN_IRON</t>
  </si>
  <si>
    <t>BROKEN_LASER</t>
  </si>
  <si>
    <t>BROKEN_MACHINE</t>
  </si>
  <si>
    <t>BROKEN_PIPE</t>
  </si>
  <si>
    <t>BROKEN_SPRAY_CAN</t>
  </si>
  <si>
    <t>BROKEN_TRUMPET</t>
  </si>
  <si>
    <t>BROKEN_TUBE</t>
  </si>
  <si>
    <t>CALORIE_STICK</t>
  </si>
  <si>
    <t>CAN_OF_FRUIT_JUICE</t>
  </si>
  <si>
    <t>CARROT_KEY</t>
  </si>
  <si>
    <t>CARTON_OF_CREAM</t>
  </si>
  <si>
    <t>CASEY_BAT</t>
  </si>
  <si>
    <t>CHARM_COIN</t>
  </si>
  <si>
    <t>CHEAP_BRACELET</t>
  </si>
  <si>
    <t>CHEFS_FRY_PAN</t>
  </si>
  <si>
    <t>CHEFS_SPECIAL</t>
  </si>
  <si>
    <t>CHERUBS_BAND</t>
  </si>
  <si>
    <t>CHICK</t>
  </si>
  <si>
    <t>CHICKEN</t>
  </si>
  <si>
    <t>CLOAK_OF_KINGS</t>
  </si>
  <si>
    <t>COIN_OF_DEFENSE</t>
  </si>
  <si>
    <t>COIN_OF_SILENCE</t>
  </si>
  <si>
    <t>COIN_OF_SLUMBER</t>
  </si>
  <si>
    <t>COLD_REMEDY</t>
  </si>
  <si>
    <t>COMBAT_YO_YO</t>
  </si>
  <si>
    <t>CONTACT_LENS</t>
  </si>
  <si>
    <t>COOKIE</t>
  </si>
  <si>
    <t>COPPER_BRACELET</t>
  </si>
  <si>
    <t>COUNTER_PSI_UNIT</t>
  </si>
  <si>
    <t>CRACKED_BAT</t>
  </si>
  <si>
    <t>CROISSANT</t>
  </si>
  <si>
    <t>CRUSHER_BEAM</t>
  </si>
  <si>
    <t>CRYSTAL_CHARM</t>
  </si>
  <si>
    <t>CUP_OF_COFFEE</t>
  </si>
  <si>
    <t>CUP_OF_LIFENOODLES</t>
  </si>
  <si>
    <t>CUP_OF_NOODLES</t>
  </si>
  <si>
    <t>DEATH_RAY</t>
  </si>
  <si>
    <t>DEFENSE_RIBBON</t>
  </si>
  <si>
    <t>DEFENSE_SHOWER</t>
  </si>
  <si>
    <t>DEFENSE_SPRAY</t>
  </si>
  <si>
    <t>DELUXE_FRY_PAN</t>
  </si>
  <si>
    <t>DIADEM_OF_KINGS</t>
  </si>
  <si>
    <t>DIAMOND</t>
  </si>
  <si>
    <t>DIAMOND_BAND_1</t>
  </si>
  <si>
    <t>DIAMOND_BAND_2</t>
  </si>
  <si>
    <t>DOUBLE_BEAM</t>
  </si>
  <si>
    <t>DOUBLE_BURGER</t>
  </si>
  <si>
    <t>EARTH_PENDANT</t>
  </si>
  <si>
    <t>ERASER_ERASER</t>
  </si>
  <si>
    <t>EXIT_MOUSE</t>
  </si>
  <si>
    <t>FLAME_PENDANT</t>
  </si>
  <si>
    <t>FOR_SALE_SIGN</t>
  </si>
  <si>
    <t>FRANKLIN_BADGE</t>
  </si>
  <si>
    <t>FRENCH_FRY_PAN</t>
  </si>
  <si>
    <t>FRESH_EGG</t>
  </si>
  <si>
    <t>FRY_PAN</t>
  </si>
  <si>
    <t>GAIA_BEAM</t>
  </si>
  <si>
    <t>GELATO_DE_RESORT</t>
  </si>
  <si>
    <t>GODDESS_BAND</t>
  </si>
  <si>
    <t>GODDESS_RIBBON</t>
  </si>
  <si>
    <t>GOLD_BRACELET</t>
  </si>
  <si>
    <t>GREAT_CHARM</t>
  </si>
  <si>
    <t>GUTS_CAPSULE</t>
  </si>
  <si>
    <t>GUTSY_BAT</t>
  </si>
  <si>
    <t>HALL_OF_FAME_BAT</t>
  </si>
  <si>
    <t>HAMBURGER</t>
  </si>
  <si>
    <t>HAND_AID</t>
  </si>
  <si>
    <t>HANDBAG_STRAP</t>
  </si>
  <si>
    <t>HARD_HAT</t>
  </si>
  <si>
    <t>HAWK_EYE</t>
  </si>
  <si>
    <t>HEAVY_BAZOOKA</t>
  </si>
  <si>
    <t>HIEROGLYPH_COPY</t>
  </si>
  <si>
    <t>HOLMES_HAT</t>
  </si>
  <si>
    <t>HOLY_FRY_PAN</t>
  </si>
  <si>
    <t>HORN_OF_LIFE</t>
  </si>
  <si>
    <t>HP_SUCKER</t>
  </si>
  <si>
    <t>HUNGRY_HP_SUCKER</t>
  </si>
  <si>
    <t>HYPER_BEAM</t>
  </si>
  <si>
    <t>INSECTICIDE_SPRAY</t>
  </si>
  <si>
    <t>INSIGNIFICANT_ITEM</t>
  </si>
  <si>
    <t>INVALID_254</t>
  </si>
  <si>
    <t>INVALID_255</t>
  </si>
  <si>
    <t>IQ_CAPSULE</t>
  </si>
  <si>
    <t>JAR_OF_DELISAUCE</t>
  </si>
  <si>
    <t>JAR_OF_FLY_HONEY</t>
  </si>
  <si>
    <t>JAR_OF_HOT_SAUCE</t>
  </si>
  <si>
    <t>KABOB</t>
  </si>
  <si>
    <t>KETCHUP_PACKET</t>
  </si>
  <si>
    <t>KEY_TO_THE_CABIN</t>
  </si>
  <si>
    <t>KEY_TO_THE_LOCKER</t>
  </si>
  <si>
    <t>KEY_TO_THE_SHACK</t>
  </si>
  <si>
    <t>KEY_TO_THE_TOWER</t>
  </si>
  <si>
    <t>KING_BANANA</t>
  </si>
  <si>
    <t>KRAKEN_SOUP</t>
  </si>
  <si>
    <t>LARGE_PIZZA</t>
  </si>
  <si>
    <t>LASER_GUN</t>
  </si>
  <si>
    <t>LEGENDARY_BAT</t>
  </si>
  <si>
    <t>LETTER_FROM_KIDS</t>
  </si>
  <si>
    <t>LETTER_FROM_MOM</t>
  </si>
  <si>
    <t>LETTER_FROM_TONY</t>
  </si>
  <si>
    <t>LUCK_CAPSULE</t>
  </si>
  <si>
    <t>LUCKY_COIN</t>
  </si>
  <si>
    <t>LUCKY_SANDWICH_1</t>
  </si>
  <si>
    <t>LUCKY_SANDWICH_2</t>
  </si>
  <si>
    <t>LUCKY_SANDWICH_3</t>
  </si>
  <si>
    <t>LUCKY_SANDWICH_4</t>
  </si>
  <si>
    <t>LUCKY_SANDWICH_5</t>
  </si>
  <si>
    <t>LUCKY_SANDWICH_6</t>
  </si>
  <si>
    <t>LUXURY_JERKY</t>
  </si>
  <si>
    <t>MAGIC_FRY_PAN</t>
  </si>
  <si>
    <t>MAGIC_PUDDING</t>
  </si>
  <si>
    <t>MAGIC_TART</t>
  </si>
  <si>
    <t>MAGIC_TRUFFLE</t>
  </si>
  <si>
    <t>MAGICANT_BAT</t>
  </si>
  <si>
    <t>MAGNUM_AIR_GUN</t>
  </si>
  <si>
    <t>MAMMOTH_BURGER</t>
  </si>
  <si>
    <t>METEORITE_PIECE</t>
  </si>
  <si>
    <t>METEORNIUM</t>
  </si>
  <si>
    <t>METEOTITE</t>
  </si>
  <si>
    <t>MINOR_LEAGUE_BAT</t>
  </si>
  <si>
    <t>MOLOKHEIYA_SOUP</t>
  </si>
  <si>
    <t>MONKEYS_LOVE</t>
  </si>
  <si>
    <t>MOON_BEAM_GUN</t>
  </si>
  <si>
    <t>MR_BASEBALL_BAT</t>
  </si>
  <si>
    <t>MR_BASEBALL_CAP</t>
  </si>
  <si>
    <t>MR_SATURN_COIN</t>
  </si>
  <si>
    <t>MULTI_BOTTLE_ROCKET</t>
  </si>
  <si>
    <t>MUMMY_WRAP</t>
  </si>
  <si>
    <t>NEUTRALIZER</t>
  </si>
  <si>
    <t>NIGHT_PENDANT</t>
  </si>
  <si>
    <t>NON_STICK_FRYPAN</t>
  </si>
  <si>
    <t>PAIR_OF_DIRTY_SOCKS</t>
  </si>
  <si>
    <t>PAK_OF_BUBBLE_GUM</t>
  </si>
  <si>
    <t>PASTA_DI_SUMMERS</t>
  </si>
  <si>
    <t>PEANUT_CHEESE_BAR</t>
  </si>
  <si>
    <t>PENCIL_ERASER</t>
  </si>
  <si>
    <t>PHARAOHS_CURSE</t>
  </si>
  <si>
    <t>PICNIC_LUNCH</t>
  </si>
  <si>
    <t>PICTURE_POSTCARD</t>
  </si>
  <si>
    <t>PIGGY_JELLY</t>
  </si>
  <si>
    <t>PIGGY_NOSE</t>
  </si>
  <si>
    <t>PIXIES_BRACELET</t>
  </si>
  <si>
    <t>PIZZA</t>
  </si>
  <si>
    <t>PLAIN_ROLL</t>
  </si>
  <si>
    <t>PLAIN_YOGURT</t>
  </si>
  <si>
    <t>PLATINUM_BAND</t>
  </si>
  <si>
    <t>POP_GUN</t>
  </si>
  <si>
    <t>POPSICLE</t>
  </si>
  <si>
    <t>PROTEIN_DRINK</t>
  </si>
  <si>
    <t>PROTRACTOR</t>
  </si>
  <si>
    <t>PSI_CARAMEL</t>
  </si>
  <si>
    <t>RABBITS_FOOT</t>
  </si>
  <si>
    <t>RAIN_PENDANT</t>
  </si>
  <si>
    <t>RECEIVER_PHONE</t>
  </si>
  <si>
    <t>RED_RIBBON</t>
  </si>
  <si>
    <t>REFRESHING_HERB</t>
  </si>
  <si>
    <t>RIBBON</t>
  </si>
  <si>
    <t>ROCK_CANDY</t>
  </si>
  <si>
    <t>ROYAL_ICED_TEA</t>
  </si>
  <si>
    <t>RULER</t>
  </si>
  <si>
    <t>RUST_PROMOTER</t>
  </si>
  <si>
    <t>RUST_PROMOTER_DX</t>
  </si>
  <si>
    <t>SALT_PACKET</t>
  </si>
  <si>
    <t>SAND_LOT_BAT</t>
  </si>
  <si>
    <t>SATURN_RIBBON</t>
  </si>
  <si>
    <t>SEA_PENDANT</t>
  </si>
  <si>
    <t>SECRET_HERB</t>
  </si>
  <si>
    <t>SHIELD_KILLER</t>
  </si>
  <si>
    <t>SHINY_COIN</t>
  </si>
  <si>
    <t>SHOW_TICKET</t>
  </si>
  <si>
    <t>SHYNESS_BOOK</t>
  </si>
  <si>
    <t>SIGNED_BANANA</t>
  </si>
  <si>
    <t>SILVER_BRACELET</t>
  </si>
  <si>
    <t>SKIP_SANDWICH</t>
  </si>
  <si>
    <t>SKIP_SANDWICH_DX</t>
  </si>
  <si>
    <t>SLIME_GENERATOR</t>
  </si>
  <si>
    <t>SLINGSHOT</t>
  </si>
  <si>
    <t>SNAKE</t>
  </si>
  <si>
    <t>SNAKE_BAG</t>
  </si>
  <si>
    <t>SOUND_STONE</t>
  </si>
  <si>
    <t>SOUVENIR_COIN</t>
  </si>
  <si>
    <t>SPECTRUM_BEAM</t>
  </si>
  <si>
    <t>SPEED_CAPSULE</t>
  </si>
  <si>
    <t>SPICY_JERKY</t>
  </si>
  <si>
    <t>SPRIG_OF_PARSLEY</t>
  </si>
  <si>
    <t>STAG_BEETLE</t>
  </si>
  <si>
    <t>STAR_PENDANT</t>
  </si>
  <si>
    <t>STUN_GUN</t>
  </si>
  <si>
    <t>SUDDEN_GUTS_PILL</t>
  </si>
  <si>
    <t>SUGAR_PACKET</t>
  </si>
  <si>
    <t>SUPER_BOMB</t>
  </si>
  <si>
    <t>SUPER_PLUSH_BEAR</t>
  </si>
  <si>
    <t>SUPORMA</t>
  </si>
  <si>
    <t>SWORD_OF_KINGS</t>
  </si>
  <si>
    <t>T_REXS_BAT</t>
  </si>
  <si>
    <t>TALISMAN_COIN</t>
  </si>
  <si>
    <t>TALISMAN_RIBBON</t>
  </si>
  <si>
    <t>TEDDY_BEAR</t>
  </si>
  <si>
    <t>TEE_BALL_BAT</t>
  </si>
  <si>
    <t>TEMPORARY_GOODS</t>
  </si>
  <si>
    <t>TENDAKRAUT</t>
  </si>
  <si>
    <t>THICK_FRY_PAN</t>
  </si>
  <si>
    <t>TIN_OF_COCOA</t>
  </si>
  <si>
    <t>TINY_RUBY</t>
  </si>
  <si>
    <t>TOOTHBRUSH</t>
  </si>
  <si>
    <t>TOWN_MAP</t>
  </si>
  <si>
    <t>TOY_AIR_GUN</t>
  </si>
  <si>
    <t>TRAVEL_CHARM</t>
  </si>
  <si>
    <t>TRICK_YO_YO</t>
  </si>
  <si>
    <t>TROUT_YOGURT</t>
  </si>
  <si>
    <t>ULTIMATE_BAT</t>
  </si>
  <si>
    <t>VIAL_OF_SERUM</t>
  </si>
  <si>
    <t>VIDEO_RELAXANT</t>
  </si>
  <si>
    <t>VIPER</t>
  </si>
  <si>
    <t>VITAL_CAPSULE</t>
  </si>
  <si>
    <t>WAD_OF_BILLS</t>
  </si>
  <si>
    <t>WET_TOWEL</t>
  </si>
  <si>
    <t>XTERMINATOR_SPRAY</t>
  </si>
  <si>
    <t>YO_YO</t>
  </si>
  <si>
    <t>YOGURT_DISPENSER</t>
  </si>
  <si>
    <t>ZIP_GUN</t>
  </si>
  <si>
    <t>ZOMBIE_PAPER</t>
  </si>
  <si>
    <t>flag_id</t>
  </si>
  <si>
    <t>flag_label</t>
  </si>
  <si>
    <t>TEMP_1</t>
  </si>
  <si>
    <t>TEMP_5</t>
  </si>
  <si>
    <t>TEMP_6</t>
  </si>
  <si>
    <t>TEMP_7</t>
  </si>
  <si>
    <t>ENEMY_SUPPRESS</t>
  </si>
  <si>
    <t>MONSTERS_IN_WINTERS</t>
  </si>
  <si>
    <t>POO_LEARNING_STARSTORM</t>
  </si>
  <si>
    <t>BUZZ_BUZZ_IN_PARTY</t>
  </si>
  <si>
    <t>SLEEPING_KING_ABSENT</t>
  </si>
  <si>
    <t>TONY_JOINS</t>
  </si>
  <si>
    <t>DUNGEON_MAN_JOINS</t>
  </si>
  <si>
    <t>FLYING_MAN_1_JOINS</t>
  </si>
  <si>
    <t>FLYING_MAN_2_JOINS</t>
  </si>
  <si>
    <t>FLYING_MAN_3_JOINS</t>
  </si>
  <si>
    <t>FLYING_MAN_4_JOINS</t>
  </si>
  <si>
    <t>FLYING_MAN_5_JOINS</t>
  </si>
  <si>
    <t>POKEY_JOINS</t>
  </si>
  <si>
    <t>FIVE_COPS_AT_POLICE_STATION</t>
  </si>
  <si>
    <t>TALKED_TO_BRICK_ROAD</t>
  </si>
  <si>
    <t>MAGIC_CAKE_LADY_IDENTIFIED</t>
  </si>
  <si>
    <t>DUNGEON_MAN_IN_DESERT</t>
  </si>
  <si>
    <t>PATH_TO_MANI_MANI_OPEN</t>
  </si>
  <si>
    <t>EVERDRED_DEFEATED</t>
  </si>
  <si>
    <t>FOOD_STAND_MONITOR_DEFEATED</t>
  </si>
  <si>
    <t>STARMAN_DX_DEFEATED</t>
  </si>
  <si>
    <t>MINE_MOLES_DEFEATED</t>
  </si>
  <si>
    <t>GOT_TRACY_COOKIE</t>
  </si>
  <si>
    <t>HAS_BICYCLE</t>
  </si>
  <si>
    <t>GOT_HAND_AID</t>
  </si>
  <si>
    <t>GOT_FLY_HONEY</t>
  </si>
  <si>
    <t>GOT_BAD_KEY_MACHINE</t>
  </si>
  <si>
    <t>GOT_TENDA_DRAGONITE</t>
  </si>
  <si>
    <t>GOT_MAGICANT_BASEBALL_CAP</t>
  </si>
  <si>
    <t>ANSWERED_DADS_CALL</t>
  </si>
  <si>
    <t>LEARNED_THAT_LIER_SOLD_THE_MANI_MANI</t>
  </si>
  <si>
    <t>TALKED_TO_SHYGUY_ABOUT_SHYNESS_BOOK</t>
  </si>
  <si>
    <t>LIBRARY_BATHROOM_MAN</t>
  </si>
  <si>
    <t>ONETT_SUNRISE</t>
  </si>
  <si>
    <t>ONETT_COP_DIALOGUE</t>
  </si>
  <si>
    <t>VISITED_PEACEFUL_REST_PENCIL</t>
  </si>
  <si>
    <t>INVESTED_IN_APPLE_KID</t>
  </si>
  <si>
    <t>STUBBY_LEGS</t>
  </si>
  <si>
    <t>TWOSON_DEPT_MAN</t>
  </si>
  <si>
    <t>CHAOS_THEATER_BACKSTAGE_OPEN</t>
  </si>
  <si>
    <t>ORANGE_KID_ALT_TEXT</t>
  </si>
  <si>
    <t>INVESTED_IN_ORANGE_KID</t>
  </si>
  <si>
    <t>SHOPPED_AT_FOOD_STAND</t>
  </si>
  <si>
    <t>DID_NOT_PAY_FOOD_STAND</t>
  </si>
  <si>
    <t>CARPAINTER_HAS_KEY</t>
  </si>
  <si>
    <t>BLUE_COW_ALT_TEXT</t>
  </si>
  <si>
    <t>ZOMBIE_PAPER_ON_TENT</t>
  </si>
  <si>
    <t>TALKED_TO_ANDONUTS_1</t>
  </si>
  <si>
    <t>TESSIE_EMERGES</t>
  </si>
  <si>
    <t>TALKED_TO_ANDONUTS_2</t>
  </si>
  <si>
    <t>PHASE_DISTORTER_V2_OPEN</t>
  </si>
  <si>
    <t>DELIVERED_ZEXONYTE</t>
  </si>
  <si>
    <t>TALKED_TO_BLACK_SESAME_SEED</t>
  </si>
  <si>
    <t>TRAFFIC_JAM_CLEARED</t>
  </si>
  <si>
    <t>TALKED_TO_WHITE_SESAME_SEED</t>
  </si>
  <si>
    <t>GOT_TROUT_YOGURT</t>
  </si>
  <si>
    <t>RUNAWAY_FIVE_FREE_FROM_TOPOLLA_THEATER</t>
  </si>
  <si>
    <t>POO_STARTS_HIS_JOURNEY</t>
  </si>
  <si>
    <t>QUEST_TO_SUBMARINE</t>
  </si>
  <si>
    <t>PYRAMID_DANCE_IN_PROGRESS</t>
  </si>
  <si>
    <t>TALKED_TO_TENDA_CHIEF</t>
  </si>
  <si>
    <t>CHECKED_LAST_FLYING_MAN_TOMBSTONE</t>
  </si>
  <si>
    <t>INVISIBLE_MAN_JOINS</t>
  </si>
  <si>
    <t>MOONSIDE_COUNTDOWN_GUY_1</t>
  </si>
  <si>
    <t>MOONSIDE_COUNTDOWN_GUY_2</t>
  </si>
  <si>
    <t>MOONSIDE_COUNTDOWN_GUY_3</t>
  </si>
  <si>
    <t>PHASE_DISTORTER_V2_BEING_FINISHED</t>
  </si>
  <si>
    <t>GOT_SATURN_LIFENOODLES</t>
  </si>
  <si>
    <t>GOT_SATURN_COIN</t>
  </si>
  <si>
    <t>GOT_SATURN_STAG_BEETLE</t>
  </si>
  <si>
    <t>HEALER_SOFTEN</t>
  </si>
  <si>
    <t>HEALER_PURIFY</t>
  </si>
  <si>
    <t>HEALER_RESTORE_FEELING</t>
  </si>
  <si>
    <t>LARGE_PIZZA_DELIVERY</t>
  </si>
  <si>
    <t>PIZZA_DELIVERY</t>
  </si>
  <si>
    <t>ESCARGO_EXPRESS_DELIVERY</t>
  </si>
  <si>
    <t>GOT_MELODY_LILLIPUT_STEPS</t>
  </si>
  <si>
    <t>GOT_MELODY_MILKY_WELL</t>
  </si>
  <si>
    <t>GOT_MELODY_PINK_CLOUD</t>
  </si>
  <si>
    <t>CONQUERED_SANCTUARY_1</t>
  </si>
  <si>
    <t>CONQUERED_SANCTUARY_2</t>
  </si>
  <si>
    <t>CONQUERED_SANCTUARY_4</t>
  </si>
  <si>
    <t>CONQUERED_SANCTUARY_3</t>
  </si>
  <si>
    <t>CONQUERED_SANCTUARY_5</t>
  </si>
  <si>
    <t>CONQUERED_SANCTUARY_6</t>
  </si>
  <si>
    <t>CONQUERED_SANCTUARY_7</t>
  </si>
  <si>
    <t>CONQUERED_SANCTUARY_8</t>
  </si>
  <si>
    <t>GOT_DAD_PHONE</t>
  </si>
  <si>
    <t>GOT_MOM_PHONE</t>
  </si>
  <si>
    <t>GOT_ESCARGO_EXPRESS_PHONE</t>
  </si>
  <si>
    <t>GOT_MACH_PIZZA_PHONE</t>
  </si>
  <si>
    <t>VISITED_WINTERS</t>
  </si>
  <si>
    <t>VISITED_DALAAM</t>
  </si>
  <si>
    <t>VISITED_TENDA_VILLAGE</t>
  </si>
  <si>
    <t>UNUSED_BRAIN_FOOD_LUNCH</t>
  </si>
  <si>
    <t>UNUSED_REFRESHING_HERB</t>
  </si>
  <si>
    <t>GOT_PHASE_DISTORTER_HORN_OF_LIFE</t>
  </si>
  <si>
    <t>SHOP_SOLD_OLD_EQUIPMENT</t>
  </si>
  <si>
    <t>SHOP_SOLD_ITEM</t>
  </si>
  <si>
    <t>SHOP_TWOSON_DEPT_3RD_FLOOR_WOMAN</t>
  </si>
  <si>
    <t>SHOP_BURGLIN_PARK_JAMAICAN</t>
  </si>
  <si>
    <t>SHOP_BURGLIN_PARK_BAKERY</t>
  </si>
  <si>
    <t>SHOP_BURGLIN_PARK_CONDIMENTS</t>
  </si>
  <si>
    <t>SHOP_BURGLIN_PARK_BANANA_LADY</t>
  </si>
  <si>
    <t>SHOP_HH_DRUGSTORE_CONSUMABLES</t>
  </si>
  <si>
    <t>SHOP_HH_DRUGSTORE_EQUIPMENT</t>
  </si>
  <si>
    <t>SHOP_THREED_DRUGSTORE_EQUIPMENT</t>
  </si>
  <si>
    <t>SHOP_THREED_DRUGSTORE_CONSUMABLES</t>
  </si>
  <si>
    <t>SHOP_THREED_ARMS_DEALER</t>
  </si>
  <si>
    <t>SHOP_THREED_BAKERY</t>
  </si>
  <si>
    <t>SHOP_WINTERS_DRUGSTORE</t>
  </si>
  <si>
    <t>SHOP_LAB_CAVE_BOY</t>
  </si>
  <si>
    <t>SHOP_GRAPEFRUIT_FALLS</t>
  </si>
  <si>
    <t>SHOP_SATURN_EQUIPMENT</t>
  </si>
  <si>
    <t>SHOP_SATURN_PENDANTS</t>
  </si>
  <si>
    <t>SHOP_SATURN_CONSUMABLES</t>
  </si>
  <si>
    <t>SHOP_DESERT_DRUGSTORE_EQUIPMENT</t>
  </si>
  <si>
    <t>SHOP_DESERT_DRUGSTORE_CONSUMABLES</t>
  </si>
  <si>
    <t>SHOP_DESERT_MINE</t>
  </si>
  <si>
    <t>SHOP_DESERT_ARMS_DEALER</t>
  </si>
  <si>
    <t>SHOP_FOURSIDE_BAKERY</t>
  </si>
  <si>
    <t>SHOP_FOURSIDE_DEPT_3RD_FLOOR_EQUIPMENT</t>
  </si>
  <si>
    <t>SHOP_FOURSIDE_DEPT_3RD_FLOOR_CONSUMABLES</t>
  </si>
  <si>
    <t>SHOP_FOURSIDE_DEPT_BAKERY</t>
  </si>
  <si>
    <t>SHOP_FOURSIDE_DEPT_4TH_FLOOR_TOYS</t>
  </si>
  <si>
    <t>SHOP_FOURSIDE_DEPT_4TH_FLOOR_SPORTS</t>
  </si>
  <si>
    <t>SHOP_FOURSIDE_DEPT_BURGER</t>
  </si>
  <si>
    <t>SHOP_FOURSIDE_DEPT_CONDIMENTS</t>
  </si>
  <si>
    <t>SHOP_FOURSIDE_DEPT_ARMS_DEALER</t>
  </si>
  <si>
    <t>SHOP_FOURSIDE_PUNK_GUY</t>
  </si>
  <si>
    <t>SHOP_SUMMERS_SHOP</t>
  </si>
  <si>
    <t>SHOP_SUMMERS_RESTAURANT</t>
  </si>
  <si>
    <t>SHOP_TOTO_SHOP</t>
  </si>
  <si>
    <t>SHOP_SUMMERS_GELATO</t>
  </si>
  <si>
    <t>SHOP_MAGIC_CAKE_LADY</t>
  </si>
  <si>
    <t>SHOP_DALAAM_RESTAURANT</t>
  </si>
  <si>
    <t>SHOP_SCARABA_HASSANS_SHOP</t>
  </si>
  <si>
    <t>MU_TRAINING_COMPLETE</t>
  </si>
  <si>
    <t>LEARNED_TELEPORT</t>
  </si>
  <si>
    <t>MASTER_BARF_DEFEATED</t>
  </si>
  <si>
    <t>GUARDIAN_MOLE_1_DEFEATED</t>
  </si>
  <si>
    <t>GUARDIAN_MOLE_2_DEFEATED</t>
  </si>
  <si>
    <t>GUARDIAN_MOLE_3_DEFEATED</t>
  </si>
  <si>
    <t>GUARDIAN_MOLE_4_DEFEATED</t>
  </si>
  <si>
    <t>GUARDIAN_MOLE_5_DEFEATED</t>
  </si>
  <si>
    <t>PEACEFUL_REST_PENCIL_ERASED</t>
  </si>
  <si>
    <t>TALKED_TO_APPLE_KID_CAVE_OF_THE_PRESENT</t>
  </si>
  <si>
    <t>ONETT_COP_1_DEFEATED</t>
  </si>
  <si>
    <t>ONETT_COP_2_DEFEATED</t>
  </si>
  <si>
    <t>ONETT_COP_3_DEFEATED</t>
  </si>
  <si>
    <t>ONETT_COP_4_DEFEATED</t>
  </si>
  <si>
    <t>ONETT_COP_5_DEFEATED</t>
  </si>
  <si>
    <t>APPLE_MOUSE_BLOCKING_DOOR</t>
  </si>
  <si>
    <t>IRON_ERASER_ERASED</t>
  </si>
  <si>
    <t>WINTERS_ROPE_LOWERED</t>
  </si>
  <si>
    <t>GHOSTS_BLOCKING_THREED</t>
  </si>
  <si>
    <t>GHOSTS_BLOCKING_TWOSON</t>
  </si>
  <si>
    <t>WATCHED_RUNAWAY_FIVE_AT_CHAOS_THEATER</t>
  </si>
  <si>
    <t>PAULAS_DAD_NOTICED_SHES_NOT_HOME</t>
  </si>
  <si>
    <t>GOT_PAK_OF_BUBBLE_GUM</t>
  </si>
  <si>
    <t>SHOP_RED_SNAKE</t>
  </si>
  <si>
    <t>SHOP_SCARABA_BAZAAR_EQUIPMENT</t>
  </si>
  <si>
    <t>SHOP_SCARABA_HOTEL_ARMS_DEALER</t>
  </si>
  <si>
    <t>BUBBLE_MONKEY_JOINS</t>
  </si>
  <si>
    <t>GOT_KEY_TO_DUNGEON_MAN</t>
  </si>
  <si>
    <t>NEAR_WINTERS_ROPE</t>
  </si>
  <si>
    <t>APPLE_KID_NOT_AT_HIS_HOUSE</t>
  </si>
  <si>
    <t>RECEIVED_APPLE_KID_CALL_ABOUT_PENCIL_ERASER</t>
  </si>
  <si>
    <t>GOT_HIEROGLYPH_COPY</t>
  </si>
  <si>
    <t>USED_ELEVATOR</t>
  </si>
  <si>
    <t>HH_HQ_CULTIST_1_DEFEATED</t>
  </si>
  <si>
    <t>HH_HQ_CULTIST_2_DEFEATED</t>
  </si>
  <si>
    <t>HH_HQ_CULTIST_3_DEFEATED</t>
  </si>
  <si>
    <t>HH_HQ_CULTIST_4_DEFEATED</t>
  </si>
  <si>
    <t>HH_HQ_CULTIST_5_DEFEATED</t>
  </si>
  <si>
    <t>HH_HQ_CULTIST_6_DEFEATED</t>
  </si>
  <si>
    <t>SENTRY_ROBOT_1_DEFEATED</t>
  </si>
  <si>
    <t>SENTRY_ROBOT_2_DEFEATED</t>
  </si>
  <si>
    <t>SENTRY_ROBOT_3_DEFEATED</t>
  </si>
  <si>
    <t>SENTRY_ROBOT_4_DEFEATED</t>
  </si>
  <si>
    <t>SENTRY_ROBOT_5_DEFEATED</t>
  </si>
  <si>
    <t>SENTRY_ROBOT_6_DEFEATED</t>
  </si>
  <si>
    <t>SHARK_OUTSIDE_ARCADE_1_DEFEATED</t>
  </si>
  <si>
    <t>SHARK_OUTSIDE_ARCADE_2_DEFEATED</t>
  </si>
  <si>
    <t>SHARK_AT_ARCADE_ABSENT</t>
  </si>
  <si>
    <t>SLIMY_LITTLE_PILE_1_DEFEATED_AND_THREED_BLOND_GUY_BY_TENT_ABSENT</t>
  </si>
  <si>
    <t>SLIMY_LITTLE_PILE_2_DEFEATED</t>
  </si>
  <si>
    <t>SLIMY_LITTLE_PILE_3_DEFEATED</t>
  </si>
  <si>
    <t>GOT_CONTACT_LENS</t>
  </si>
  <si>
    <t>MOONSIDE_ENRAGED_FIRE_PLUG_DEFEATED</t>
  </si>
  <si>
    <t>MOONSIDE_CAFE_ROBO_PUMP_DEFEATED</t>
  </si>
  <si>
    <t>MOONSIDE_MUSEUM_ROBO_PUMP_DEFEATED</t>
  </si>
  <si>
    <t>MOONSIDE_HOSPITAL_ABSTRACT_ART_DEFEATED</t>
  </si>
  <si>
    <t>GUARDIAN_HIEROGLYPH_1_DEFEATED</t>
  </si>
  <si>
    <t>GUARDIAN_HIEROGLYPH_2_DEFEATED</t>
  </si>
  <si>
    <t>GUARDIAN_HIEROGLYPH_3_DEFEATED</t>
  </si>
  <si>
    <t>GUARDIAN_HIEROGLYPH_4_DEFEATED</t>
  </si>
  <si>
    <t>GUARDIAN_HIEROGLYPH_5_DEFEATED</t>
  </si>
  <si>
    <t>GUARDIAN_HIEROGLYPH_6_DEFEATED</t>
  </si>
  <si>
    <t>GUARDIAN_HIEROGLYPH_7_DEFEATED</t>
  </si>
  <si>
    <t>GUARDIAN_HIEROGLYPH_8_DEFEATED</t>
  </si>
  <si>
    <t>GUARDIAN_HIEROGLYPH_9_DEFEATED</t>
  </si>
  <si>
    <t>GUARDIAN_HIEROGLYPH_10_DEFEATED</t>
  </si>
  <si>
    <t>GUARDIAN_HIEROGLYPH_11_DEFEATED</t>
  </si>
  <si>
    <t>GUARDIAN_HIEROGLYPH_12_DEFEATED</t>
  </si>
  <si>
    <t>GUARDIAN_HIEROGLYPH_13_DEFEATED</t>
  </si>
  <si>
    <t>GUARDIAN_HIEROGLYPH_14_DEFEATED</t>
  </si>
  <si>
    <t>GUARDIAN_HIEROGLYPH_15_DEFEATED</t>
  </si>
  <si>
    <t>GUARDIAN_HIEROGLYPH_16_DEFEATED</t>
  </si>
  <si>
    <t>GUARDIAN_HIEROGLYPH_17_DEFEATED</t>
  </si>
  <si>
    <t>LETHAL_ASP_HIEROGLYPH_1_DEFEATED</t>
  </si>
  <si>
    <t>LETHAL_ASP_HIEROGLYPH_2_DEFEATED</t>
  </si>
  <si>
    <t>LETHAL_ASP_HIEROGLYPH_3_DEFEATED</t>
  </si>
  <si>
    <t>LETHAL_ASP_HIEROGLYPH_4_DEFEATED</t>
  </si>
  <si>
    <t>LETHAL_ASP_HIEROGLYPH_5_DEFEATED</t>
  </si>
  <si>
    <t>LETHAL_ASP_HIEROGLYPH_6_DEFEATED</t>
  </si>
  <si>
    <t>LETHAL_ASP_HIEROGLYPH_7_DEFEATED</t>
  </si>
  <si>
    <t>LETHAL_ASP_HIEROGLYPH_8_DEFEATED</t>
  </si>
  <si>
    <t>LETHAL_ASP_HIEROGLYPH_9_DEFEATED</t>
  </si>
  <si>
    <t>BRICK_ROAD_DUNGEON_DUCK_1_DEFEATED</t>
  </si>
  <si>
    <t>BRICK_ROAD_DUNGEON_DUCK_2_DEFEATED</t>
  </si>
  <si>
    <t>BRICK_ROAD_DUNGEON_PROTOPLASM_1_DEFEATED</t>
  </si>
  <si>
    <t>BRICK_ROAD_DUNGEON_PROTOPLASM_2_DEFEATED</t>
  </si>
  <si>
    <t>BRICK_ROAD_DUNGEON_MOUSE_1_DEFEATED</t>
  </si>
  <si>
    <t>BRICK_ROAD_DUNGEON_MOUSE_2_DEFEATED</t>
  </si>
  <si>
    <t>UNDERWORLD_TALKING_ROCK_STOPPED_TALKING</t>
  </si>
  <si>
    <t>TENDA_SHOP_PLAIN_ROLL_1</t>
  </si>
  <si>
    <t>TENDA_SHOP_PLAIN_YOGURT</t>
  </si>
  <si>
    <t>TENDA_SHOP_PLAIN_ROLL_2</t>
  </si>
  <si>
    <t>TENDA_SHOP_SPICY_JERKY</t>
  </si>
  <si>
    <t>TENDA_SHOP_BAG_OF_DRAGONITE</t>
  </si>
  <si>
    <t>TENDA_SHOP_TALISMAN_COIN</t>
  </si>
  <si>
    <t>TENDA_SHOP_HALL_OF_FAME_BAT</t>
  </si>
  <si>
    <t>DEBUG_SKIP_SANDWICH_DX</t>
  </si>
  <si>
    <t>STARMAN_DX_ABSENT</t>
  </si>
  <si>
    <t>GUARDIAN_GENERAL_DEFEATED</t>
  </si>
  <si>
    <t>SEA_OF_EDEN_KRAKEN_1_DEFEATED</t>
  </si>
  <si>
    <t>SEA_OF_EDEN_KRAKEN_2_DEFEATED</t>
  </si>
  <si>
    <t>SEA_OF_EDEN_KRAKEN_3_DEFEATED</t>
  </si>
  <si>
    <t>GOT_MAGIC_TRUFFLE_1</t>
  </si>
  <si>
    <t>GOT_MAGIC_TRUFFLE_2</t>
  </si>
  <si>
    <t>GOT_MAGIC_TRUFFLE_3</t>
  </si>
  <si>
    <t>GOT_MAGIC_TRUFFLE_4</t>
  </si>
  <si>
    <t>GOT_MAGIC_TRUFFLE_5</t>
  </si>
  <si>
    <t>FOR_SALE_SIGN_CUSTOMER_1</t>
  </si>
  <si>
    <t>CAPTAIN_STRONG_NOT_AT_STATION_DESK</t>
  </si>
  <si>
    <t>GOT_KING_BANANA</t>
  </si>
  <si>
    <t>POKEYS_HOUSE_LOCKED</t>
  </si>
  <si>
    <t>SHOP_SCARABA_CONDIMENTS</t>
  </si>
  <si>
    <t>PHOTO_NESS_HOUSE_AVAILABLE</t>
  </si>
  <si>
    <t>PHOTO_SCAM_HOUSE_AVAILABLE</t>
  </si>
  <si>
    <t>PHOTO_CYCLE_SHOP_AVAILABLE</t>
  </si>
  <si>
    <t>PHOTO_PEACEFUL_REST_VALLEY_AVAILABLE</t>
  </si>
  <si>
    <t>PHOTO_HAPPY_HAPPY_CABIN_AVAILABLE</t>
  </si>
  <si>
    <t>PHOTO_CHAOS_THEATER_AVAILABLE</t>
  </si>
  <si>
    <t>PHOTO_LAKE_TESS_AVAILABLE</t>
  </si>
  <si>
    <t>PHOTO_BRICK_ROAD_DUNGEON_AVAILABLE</t>
  </si>
  <si>
    <t>PHOTO_THREED_CEMETERY_AVAILABLE</t>
  </si>
  <si>
    <t>PHOTO_GRAPEFRUIT_FALLS_AVAILABLE</t>
  </si>
  <si>
    <t>PHOTO_SATURN_VALLEY_COFFEE_AVAILABLE</t>
  </si>
  <si>
    <t>PHOTO_CIRCUS_TENT_AVAILABLE</t>
  </si>
  <si>
    <t>PHOTO_BLACK_SESAME_SEED_AVAILABLE</t>
  </si>
  <si>
    <t>PHOTO_DESERT_MINE_AVAILABLE</t>
  </si>
  <si>
    <t>PHOTO_FOURSIDE_BRIDGE_AVAILABLE</t>
  </si>
  <si>
    <t>PHOTO_FOURSIDE_MUSEUM_OUTSIDE_AVAILABLE</t>
  </si>
  <si>
    <t>PHOTO_FOURSIDE_MUSEUM_INSIDE_AVAILABLE</t>
  </si>
  <si>
    <t>PHOTO_MONOTOLI_BUILDING_AVAILABLE</t>
  </si>
  <si>
    <t>PHOTO_FOURSIDE_DEPT_STORE_AVAILABLE</t>
  </si>
  <si>
    <t>PHOTO_POOS_PALACE_INSIDE_AVAILABLE</t>
  </si>
  <si>
    <t>PHOTO_POOS_PALACE_OUTSIDE_AVAILABLE</t>
  </si>
  <si>
    <t>PHOTO_STONEHENGE_AVAILABLE</t>
  </si>
  <si>
    <t>PHOTO_SUMMERS_HOTEL_AVAILABLE</t>
  </si>
  <si>
    <t>PHOTO_FOURSIDE_RESTAURANT_AVAILABLE</t>
  </si>
  <si>
    <t>PHOTO_SUMMERS_BEACH_AVAILABLE</t>
  </si>
  <si>
    <t>PHOTO_TOTO_AVAILABLE</t>
  </si>
  <si>
    <t>PHOTO_SCARABA_BAZAAR_AVAILABLE</t>
  </si>
  <si>
    <t>PHOTO_PYRAMID_AVAILABLE</t>
  </si>
  <si>
    <t>PHOTO_SCARABA_OASIS_AVAILABLE</t>
  </si>
  <si>
    <t>PHOTO_DEEP_DARKNESS_AVAILABLE</t>
  </si>
  <si>
    <t>PHOTO_TENDA_VILLAGE_AVAILABLE</t>
  </si>
  <si>
    <t>PHOTO_SATURN_VALLEY_FINAL_AVAILABLE</t>
  </si>
  <si>
    <t>HAS_EXIT_MOUSE</t>
  </si>
  <si>
    <t>ONETT_POST_METEORITE_MUSIC</t>
  </si>
  <si>
    <t>MONKEY_CAVE_PENCIL_ERASED</t>
  </si>
  <si>
    <t>NESS_ROOM_LIGHTS_ON</t>
  </si>
  <si>
    <t>GUARDIAN_MOLE_TEXT_1</t>
  </si>
  <si>
    <t>GUARDIAN_MOLE_TEXT_2</t>
  </si>
  <si>
    <t>GUARDIAN_MOLE_TEXT_3</t>
  </si>
  <si>
    <t>GUARDIAN_MOLE_TEXT_4</t>
  </si>
  <si>
    <t>YOUR_SANCTUARY_MUSIC</t>
  </si>
  <si>
    <t>NEAR_BLUE_GEYSER_1</t>
  </si>
  <si>
    <t>NEAR_RED_GEYSER</t>
  </si>
  <si>
    <t>NEAR_BLUE_GEYSER_2</t>
  </si>
  <si>
    <t>TRACY_NOT_AT_HER_ROOM</t>
  </si>
  <si>
    <t>NESS_ROOM_METEORITE_FALLING_MUSIC</t>
  </si>
  <si>
    <t>NESS_ROOM_METEORITE_CRASH_MUSIC</t>
  </si>
  <si>
    <t>CITY_BUS_MUSIC</t>
  </si>
  <si>
    <t>RUNAWAY_BUS_OR_SKY_RUNNER_FALLING_MUSIC</t>
  </si>
  <si>
    <t>RUNAWAY_FIVE_FREE_MUSIC</t>
  </si>
  <si>
    <t>TESSIE_MUSIC</t>
  </si>
  <si>
    <t>GIVEN_PLAYERS_NAME</t>
  </si>
  <si>
    <t>OPENED_THREED_CEMETERY_UNDREGROUND_DOOR</t>
  </si>
  <si>
    <t>SAILING_OR_SUBMARINE_MUSIC</t>
  </si>
  <si>
    <t>SAILING_POST_KRAKEN_MUSIC</t>
  </si>
  <si>
    <t>WINTERS_MUSIC</t>
  </si>
  <si>
    <t>LAST_MELODY_AT_LILLIPUT_STEPS</t>
  </si>
  <si>
    <t>LAST_MELODY_AT_MILKY_WELL</t>
  </si>
  <si>
    <t>LAST_MELODY_AT_PINK_CLOUD</t>
  </si>
  <si>
    <t>LAST_MELODY_AT_FIRE_SPRING</t>
  </si>
  <si>
    <t>QUEUE_OUTSIDE_CHAOS_THEATER</t>
  </si>
  <si>
    <t>GOT_SUPORMA</t>
  </si>
  <si>
    <t>GAVE_FOOD_TO_APPLE_KID</t>
  </si>
  <si>
    <t>GOT_BACKSTAGE_PASS</t>
  </si>
  <si>
    <t>FOURSIDE_DEPT_LIGHTS_OUT</t>
  </si>
  <si>
    <t>FOURSIDE_DEPT_BLACKOUT_JUST_ENDED</t>
  </si>
  <si>
    <t>READY_TO_SAIL_TO_SCARABA</t>
  </si>
  <si>
    <t>HIDE_ONETT_DRUGSTORE_TOWN_MAP</t>
  </si>
  <si>
    <t>HIDE_ONETT_BURGER_SHOP_TOWN_MAP</t>
  </si>
  <si>
    <t>HIDE_ONETT_HOTEL_TOWN_MAP</t>
  </si>
  <si>
    <t>HIDE_ONETT_HOSPITAL_TOWN_MAP</t>
  </si>
  <si>
    <t>HIDE_ONETT_BAKERY_TOWN_MAP</t>
  </si>
  <si>
    <t>HIDE_ONETT_TO_TWOSON_TOWN_MAP</t>
  </si>
  <si>
    <t>HIDE_TWOSON_HOTEL_TOWN_MAP</t>
  </si>
  <si>
    <t>HIDE_TWOSON_DEPT_STORE_TOWN_MAP</t>
  </si>
  <si>
    <t>HIDE_TWOSON_TO_ONETT_TOWN_MAP</t>
  </si>
  <si>
    <t>HIDE_TWOSON_BUS_STOP_TOWN_MAP</t>
  </si>
  <si>
    <t>HIDE_TWOSON_HOSPITAL_TOWN_MAP</t>
  </si>
  <si>
    <t>HIDE_TWOSON_TO_THREED_TOWN_MAP</t>
  </si>
  <si>
    <t>HIDE_THREED_DRUGSTORE_TOWN_MAP</t>
  </si>
  <si>
    <t>HIDE_THREED_HOTEL_TOWN_MAP</t>
  </si>
  <si>
    <t>HIDE_THREED_BAKERY_TOWN_MAP</t>
  </si>
  <si>
    <t>HIDE_THREED_HOSPITAL_TOWN_MAP</t>
  </si>
  <si>
    <t>HIDE_FOURSIDE_HOSPITAL_TOWN_MAP</t>
  </si>
  <si>
    <t>HIDE_FOURSIDE_DEPT_STORE_TOWN_MAP</t>
  </si>
  <si>
    <t>HIDE_FOURSIDE_BAKERY_TOWN_MAP</t>
  </si>
  <si>
    <t>HIDE_FOURSIDE_HOTEL_TOWN_MAP</t>
  </si>
  <si>
    <t>HIDE_SCARABA_HOTEL_TOWN_MAP</t>
  </si>
  <si>
    <t>HIDE_SCARABA_HOSPITAL_TOWN_MAP</t>
  </si>
  <si>
    <t>HIDE_SCARABA_SHOP_TOWN_MAP</t>
  </si>
  <si>
    <t>HIDE_SUMMERS_HOTEL_TOWN_MAP</t>
  </si>
  <si>
    <t>HIDE_SUMMERS_RESTAURANT_TOWN_MAP</t>
  </si>
  <si>
    <t>HIDE_SUMMERS_SHOP_TOWN_MAP</t>
  </si>
  <si>
    <t>HIDE_SUMMERS_HOSPITAL_TOWN_MAP</t>
  </si>
  <si>
    <t>HIDE_TOTO_SHOP_TOWN_MAP</t>
  </si>
  <si>
    <t>FLYING_MAN_MUSIC</t>
  </si>
  <si>
    <t>POO_TELEPORTING_TO_SUMMERS</t>
  </si>
  <si>
    <t>STAR_MASTER_NEXT_TO_MU</t>
  </si>
  <si>
    <t>SHOP_SCARABA_BAZAAR_FOOD</t>
  </si>
  <si>
    <t>SHOP_SCARABA_WATER</t>
  </si>
  <si>
    <t>SHOP_SOUTH_SCARABA_VARIETY</t>
  </si>
  <si>
    <t>SHOP_DEEP_DARKNESS_BUSINESSMAN</t>
  </si>
  <si>
    <t>SHATTERED_MAN_1_DEFEATED</t>
  </si>
  <si>
    <t>SHATTERED_MAN_2_DEFEATED</t>
  </si>
  <si>
    <t>GOT_KEY_TO_THE_LOCKER</t>
  </si>
  <si>
    <t>USED_KEY_TO_THE_LOCKER</t>
  </si>
  <si>
    <t>DUNGEON_MAN_OPEN</t>
  </si>
  <si>
    <t>DESERT_MINE_TO_EXPAND_NEXT_NIGHT</t>
  </si>
  <si>
    <t>WINTERS_PENCIL_ERASED</t>
  </si>
  <si>
    <t>EVERDRED_NOT_AT_ROOF</t>
  </si>
  <si>
    <t>TELEPORT_MONKEY_NOT_AT_CAVE</t>
  </si>
  <si>
    <t>TENDAKRAUT_STOLEN</t>
  </si>
  <si>
    <t>PARTY_IS_DIRTY_FROM_BELCH_FIGHT</t>
  </si>
  <si>
    <t>TALKED_TO_MOONSIDE_MONOTOLI</t>
  </si>
  <si>
    <t>LIERS_HOUSE_UNLOCKED</t>
  </si>
  <si>
    <t>PAULA_TELEPATHY_DREAM_1</t>
  </si>
  <si>
    <t>PAULA_TELEPATHY_DREAM_2</t>
  </si>
  <si>
    <t>PAULA_TELEPATHY_DREAM_JEFF</t>
  </si>
  <si>
    <t>TALKED_TO_MAGICANT_EVERDRED</t>
  </si>
  <si>
    <t>HIDE_FOURSIDE_TO_DESERT_TOWN_MAP</t>
  </si>
  <si>
    <t>HIDE_THREED_TO_DESERT_TOWN_MAP</t>
  </si>
  <si>
    <t>HIDE_THREED_TO_TWOSON_TOWN_MAP</t>
  </si>
  <si>
    <t>GOT_SATURN_RIBBON</t>
  </si>
  <si>
    <t>ESCARGO_EXPRESS_PICK_UP</t>
  </si>
  <si>
    <t>FOR_SALE_SIGN_CUSTOMER_2</t>
  </si>
  <si>
    <t>FOR_SALE_SIGN_CUSTOMER_3</t>
  </si>
  <si>
    <t>FOR_SALE_SIGN_CUSTOMER_4</t>
  </si>
  <si>
    <t>TALKED_TO_ROCK_BELOW_TENDA_VILALGE</t>
  </si>
  <si>
    <t>GOT_MONKEYS_LOVE</t>
  </si>
  <si>
    <t>SHOP_DEEP_DARKNESS_ARMS_DEALER</t>
  </si>
  <si>
    <t>DEEP_DARKNESS_BUSINESSMAN_PAID_DOCTORS_FEE</t>
  </si>
  <si>
    <t>SKY_RUNNER_MUSIC</t>
  </si>
  <si>
    <t>ALT_BUY_SOUND_EFFECT</t>
  </si>
  <si>
    <t>BOUGHT_OR_SOLD_AT_SHOP</t>
  </si>
  <si>
    <t>BOUGHT_WEAPON</t>
  </si>
  <si>
    <t>MOONSIDE_SWITCH_YES_NO</t>
  </si>
  <si>
    <t>ALT_NO_TALK_TEXT</t>
  </si>
  <si>
    <t>CHOSEN_FOUR_SOULS_RETURNING_MUSIC</t>
  </si>
  <si>
    <t>DUNGEON_MAN_DESERT_MUSIC</t>
  </si>
  <si>
    <t>GOT_LETTER_FROM_MOM</t>
  </si>
  <si>
    <t>GOT_LETTER_FROM_TONY</t>
  </si>
  <si>
    <t>GOT_LETTER_FROM_KIDS</t>
  </si>
  <si>
    <t>TALKED_TO_MONTAGUE_AT_SATURN_VALLEY_BEFORE_MAGICANT</t>
  </si>
  <si>
    <t>GOT_FOR_SALE_SIGN</t>
  </si>
  <si>
    <t>POKEY_FLIES_AWAY_BY_HELICOPTER</t>
  </si>
  <si>
    <t>HIDE_TWOSON_BURGLIN_BAKERY_TOWN_MAP</t>
  </si>
  <si>
    <t>HIDE_SCARABA_FOOD_TOWN_MAP</t>
  </si>
  <si>
    <t>MACH_PIZZA_ZOMBIE_PAPER_DELIVERY</t>
  </si>
  <si>
    <t>HIDE_THREED_BUS_STOP_1_TOWN_MAP</t>
  </si>
  <si>
    <t>HIDE_THREED_BUS_STOP_2_TOWN_MAP</t>
  </si>
  <si>
    <t>HIDE_FOURSIDE_BUS_STOP_TOWN_MAP</t>
  </si>
  <si>
    <t>SHOW_ONETT_HINT_TOWN_MAP</t>
  </si>
  <si>
    <t>SHOW_TWOSON_HINT_TOWN_MAP</t>
  </si>
  <si>
    <t>SHOW_THREED_HINT_TOWN_MAP</t>
  </si>
  <si>
    <t>SHOW_FOURSIDE_HINT_TOWN_MAP</t>
  </si>
  <si>
    <t>SHOW_SUMMERS_HINT_TOWN_MAP</t>
  </si>
  <si>
    <t>SHOW_SCARABA_HINT_TOWN_MAP</t>
  </si>
  <si>
    <t>SCARABA_CULTURAL_MUSEUM_PHONE_RINGING</t>
  </si>
  <si>
    <t>HAS_CALLED_MOM</t>
  </si>
  <si>
    <t>HAS_CALLED_MOM_AFTER_RESCUING_PAULA</t>
  </si>
  <si>
    <t>PAULA_KIDNAPPED_WITH_PENCIL_ERASER</t>
  </si>
  <si>
    <t>POO_LEFT_WITH_HAWK_EYE</t>
  </si>
  <si>
    <t>ESCARGO_EXPRESS_PENCIL_ERASER_DELIVERY</t>
  </si>
  <si>
    <t>ESCARGO_EXPRESS_HAWK_EYE_DELIVERY</t>
  </si>
  <si>
    <t>RANDOM_JEFF_ITEM_FIX_CHANCE</t>
  </si>
  <si>
    <t>SHARK_AT_ARCADE_UPSTAIRS_DEFEATED</t>
  </si>
  <si>
    <t>GOT_PHOTO_NESS_HOUSE</t>
  </si>
  <si>
    <t>GOT_PHOTO_SCAM_HOUSE</t>
  </si>
  <si>
    <t>GOT_PHOTO_CYCLE_SHOP</t>
  </si>
  <si>
    <t>GOT_PHOTO_PEACEFUL_REST_VALLEY</t>
  </si>
  <si>
    <t>GOT_PHOTO_HAPPY_HAPPY_CABIN</t>
  </si>
  <si>
    <t>GOT_PHOTO_CHAOS_THEATER</t>
  </si>
  <si>
    <t>GOT_PHOTO_LAKE_TESS</t>
  </si>
  <si>
    <t>GOT_PHOTO_BRICK_ROAD_DUNGEON</t>
  </si>
  <si>
    <t>GOT_PHOTO_THREED_CEMETERY</t>
  </si>
  <si>
    <t>GOT_PHOTO_GRAPEFRUIT_FALLS</t>
  </si>
  <si>
    <t>GOT_PHOTO_SATURN_VALLEY_COFFEE</t>
  </si>
  <si>
    <t>GOT_PHOTO_CIRCUS_TENT</t>
  </si>
  <si>
    <t>GOT_PHOTO_BLACK_SESAME_SEED</t>
  </si>
  <si>
    <t>GOT_PHOTO_DESERT_MINE</t>
  </si>
  <si>
    <t>GOT_PHOTO_FOURSIDE_BRIDGE</t>
  </si>
  <si>
    <t>GOT_PHOTO_FOURSIDE_MUSEUM_OUTSIDE</t>
  </si>
  <si>
    <t>GOT_PHOTO_FOURSIDE_MUSEUM_INSIDE</t>
  </si>
  <si>
    <t>GOT_PHOTO_MONOTOLI_BUILDING</t>
  </si>
  <si>
    <t>GOT_PHOTO_FOURSIDE_DEPT_STORE</t>
  </si>
  <si>
    <t>GOT_PHOTO_POOS_PALACE_INSIDE</t>
  </si>
  <si>
    <t>GOT_PHOTO_POOS_PALACE_OUTSIDE</t>
  </si>
  <si>
    <t>GOT_PHOTO_STONEHENGE</t>
  </si>
  <si>
    <t>GOT_PHOTO_SUMMERS_HOTEL</t>
  </si>
  <si>
    <t>GOT_PHOTO_FOURSIDE_RESTAURANT</t>
  </si>
  <si>
    <t>GOT_PHOTO_SUMMERS_BEACH</t>
  </si>
  <si>
    <t>GOT_PHOTO_TOTO</t>
  </si>
  <si>
    <t>GOT_PHOTO_SCARABA_BAZAAR</t>
  </si>
  <si>
    <t>GOT_PHOTO_PYRAMID</t>
  </si>
  <si>
    <t>GOT_PHOTO_SCARABA_OASIS</t>
  </si>
  <si>
    <t>GOT_PHOTO_DEEP_DARKNESS</t>
  </si>
  <si>
    <t>GOT_PHOTO_TENDA_VILLAGE</t>
  </si>
  <si>
    <t>GOT_PHOTO_SATURN_VALLEY_FINAL</t>
  </si>
  <si>
    <t>SHOP_UNDERWORLD_TENDA</t>
  </si>
  <si>
    <t>SHOP_MAGICANT</t>
  </si>
  <si>
    <t>SHOP_MOONSIDE</t>
  </si>
  <si>
    <t>GOT_PAIR_OF_DIRTY_SOCKS</t>
  </si>
  <si>
    <t>TALKED_TO_TWOSON_HOTEL_GUY_AT_TABLE_NINE_TIMES</t>
  </si>
  <si>
    <t>GOT_MONEY_FROM_TWOSON_HOTEL_GUY_AT_TABLE</t>
  </si>
  <si>
    <t>PAULAS_DAD_RAN_IN_FRONT_OF_TWOSON_HOTEL</t>
  </si>
  <si>
    <t>PEOPLE_IN_THREED_ABSENT</t>
  </si>
  <si>
    <t>SCAM_HOUSE_UNLOCKED</t>
  </si>
  <si>
    <t>SKY_RUNNER_AT_WINTERS_LAB</t>
  </si>
  <si>
    <t>NESS_WEARING_PAJAMAS</t>
  </si>
  <si>
    <t>CHAOS_THEATER_AUDIENCE_ABSENT</t>
  </si>
  <si>
    <t>HINT_GUY_ABSENT</t>
  </si>
  <si>
    <t>PREVENT_TELEPORT</t>
  </si>
  <si>
    <t>GOT_INSIGNIFICANT_ITEM</t>
  </si>
  <si>
    <t>DUNGEON_MAN_IN_PARTY</t>
  </si>
  <si>
    <t>GEORGE_HAS_DIAMOND</t>
  </si>
  <si>
    <t>GOING_TO_MAGICANT_MUSIC</t>
  </si>
  <si>
    <t>PHASE_DISTORTER_MUSIC</t>
  </si>
  <si>
    <t>PICKY_KNOCKING_ON_DOOR</t>
  </si>
  <si>
    <t>READY_TO_LEARN_TELEPORT</t>
  </si>
  <si>
    <t>LEARNED_PHASE_DISTORTER_V2_FUNCTIONS</t>
  </si>
  <si>
    <t>EXIT_MOUSE_DISAGREEABLE</t>
  </si>
  <si>
    <t>LEARNED_ABOUT_UNDERWORLD_GEYSERS</t>
  </si>
  <si>
    <t>PAID_MUSEUM_ENTRANCE_FEE</t>
  </si>
  <si>
    <t>LAST_ESCARGO_EXPRESS_CALL</t>
  </si>
  <si>
    <t>LAST_DAD_CALL</t>
  </si>
  <si>
    <t>NERDY_GUY_AND_FAT_GUY_AT_CIRCUS_TENT</t>
  </si>
  <si>
    <t>TALKED_TO_MOONSIDE_SAILOR_MAN</t>
  </si>
  <si>
    <t>PAULA_AT_MONOTOLI_BUILDING</t>
  </si>
  <si>
    <t>GOT_SYNESS_BOOK_BACK_FROM_TENDA</t>
  </si>
  <si>
    <t>EXIT_MOUSE_ASLEEP</t>
  </si>
  <si>
    <t>PRESENT_TONY_COOKIE_1</t>
  </si>
  <si>
    <t>PRESENT_TONY_COOKIE_2</t>
  </si>
  <si>
    <t>PRESENT_TONY_COOKIE_3</t>
  </si>
  <si>
    <t>PRESENT_TONY_COOKIE_4</t>
  </si>
  <si>
    <t>PRESENT_TONY_COOKIE_5</t>
  </si>
  <si>
    <t>PRESENT_TONY_COOKIE_6</t>
  </si>
  <si>
    <t>PRESENT_TONY_COOKIE_7</t>
  </si>
  <si>
    <t>~TEMP_1</t>
  </si>
  <si>
    <t>~TEMP_2</t>
  </si>
  <si>
    <t>~TEMP_3</t>
  </si>
  <si>
    <t>~TEMP_4</t>
  </si>
  <si>
    <t>~TEMP_5</t>
  </si>
  <si>
    <t>~TEMP_6</t>
  </si>
  <si>
    <t>~TEMP_7</t>
  </si>
  <si>
    <t>~TEMP_8</t>
  </si>
  <si>
    <t>~TEMP_9</t>
  </si>
  <si>
    <t>~TEMP_10</t>
  </si>
  <si>
    <t>~ENEMY_SUPPRESS</t>
  </si>
  <si>
    <t>~PAULAS_PARENTS_KNOW_ABOUT_HH_RESCUE</t>
  </si>
  <si>
    <t>~JEFF_JOINS</t>
  </si>
  <si>
    <t>~POO_JOINS</t>
  </si>
  <si>
    <t>~POO_LEARNING_STARSTORM</t>
  </si>
  <si>
    <t>~BUZZ_BUZZ_IN_PARTY</t>
  </si>
  <si>
    <t>~POKEY_IN_PARTY</t>
  </si>
  <si>
    <t>~BUBBLE_MONKEY_IN_PARTY</t>
  </si>
  <si>
    <t>~DUNGEON_MAN_JOINS</t>
  </si>
  <si>
    <t>~POKEY_JOINS</t>
  </si>
  <si>
    <t>~LIER_INSIDE_HOUSE</t>
  </si>
  <si>
    <t>~LIER_INSIDE_CAVE_1</t>
  </si>
  <si>
    <t>~LIER_INSIDE_CAVE_2</t>
  </si>
  <si>
    <t>~PICKY_AT_HIS_ROOM</t>
  </si>
  <si>
    <t>~POKEY_AT_HIS_ROOM</t>
  </si>
  <si>
    <t>~COP_AT_ENTERTAINERS_SHACK</t>
  </si>
  <si>
    <t>~ALOYSIUS_AT_HOME</t>
  </si>
  <si>
    <t>~FIVE_COPS_AT_POLICE_STATION</t>
  </si>
  <si>
    <t>~COP_AT_STATION_ENTRANCE</t>
  </si>
  <si>
    <t>~POKEY_OUTSIDE_HH_HQ</t>
  </si>
  <si>
    <t>~POKEY_OUTSIDE_PAULA_CABIN</t>
  </si>
  <si>
    <t>~ZOMBIE_CHICK_OUTSIDE_HOTEL</t>
  </si>
  <si>
    <t>~BROKEN_SKYRUNNER_THREED</t>
  </si>
  <si>
    <t>~FIXED_SKYRUNNER_THREED</t>
  </si>
  <si>
    <t>~BOOGEY_TENT_IN_THREED</t>
  </si>
  <si>
    <t>~BRICK_ROAD_OUTSIDE_DUNGEON</t>
  </si>
  <si>
    <t>~SHYNESS_BOOK_AT_LIBRARY</t>
  </si>
  <si>
    <t>~TALKED_TO_BRICK_ROAD</t>
  </si>
  <si>
    <t>~ELECTRA_OUTSIDE_BUILDING</t>
  </si>
  <si>
    <t>~EVERDRED_OUTSIDE_CAFE</t>
  </si>
  <si>
    <t>~MAGIC_CAKE_LADY_IDENTIFIED</t>
  </si>
  <si>
    <t>~EVERDRED_DEFEATED</t>
  </si>
  <si>
    <t>~BOOGEY_TENT_DEFEATED</t>
  </si>
  <si>
    <t>~MINE_MOLES_DEFEATED</t>
  </si>
  <si>
    <t>~MANI_MANI_DEFEATED</t>
  </si>
  <si>
    <t>~GOT_MR_BASEBALL_CAP</t>
  </si>
  <si>
    <t>~GOT_METEORITE_PIECE</t>
  </si>
  <si>
    <t>~GOT_KEY_TO_SHACK</t>
  </si>
  <si>
    <t>~HAS_BICYCLE</t>
  </si>
  <si>
    <t>~GOT_RECEIVER_PHONE</t>
  </si>
  <si>
    <t>~GOT_PENCIL_ERASER</t>
  </si>
  <si>
    <t>~GOT_HAND_AID</t>
  </si>
  <si>
    <t>~GOT_WAD_OF_BILLS</t>
  </si>
  <si>
    <t>~GOT_FRANKLIN_BADGE</t>
  </si>
  <si>
    <t>~GOT_FLY_HONEY</t>
  </si>
  <si>
    <t>~GOT_BAD_KEY_MACHINE</t>
  </si>
  <si>
    <t>~GOT_SHYNESS_BOOK</t>
  </si>
  <si>
    <t>~GOT_DIAMOND</t>
  </si>
  <si>
    <t>~GOT_SIGNED_BANANA</t>
  </si>
  <si>
    <t>~GOT_TENDA_DRAGONITE</t>
  </si>
  <si>
    <t>~GOT_MAGICANT_BASEBALL_CAP</t>
  </si>
  <si>
    <t>~DAD_CALLING_HOME</t>
  </si>
  <si>
    <t>~POKEY_WAITING_MOM_GOODBYE</t>
  </si>
  <si>
    <t>~ANSWERED_DADS_CALL</t>
  </si>
  <si>
    <t>~KING_WONT_JOIN</t>
  </si>
  <si>
    <t>~LEARNED_THAT_LIER_SOLD_THE_MANI_MANI</t>
  </si>
  <si>
    <t>~TALKED_TO_SHYGUY_ABOUT_SHYNESS_BOOK</t>
  </si>
  <si>
    <t>~ONETT_SUNRISE</t>
  </si>
  <si>
    <t>~ONETT_COP_DIALOGUE</t>
  </si>
  <si>
    <t>~VISITED_PEACEFUL_REST_PENCIL</t>
  </si>
  <si>
    <t>~INVESTED_IN_APPLE_KID</t>
  </si>
  <si>
    <t>~STUBBY_LEGS</t>
  </si>
  <si>
    <t>~TWOSON_DEPT_MAN</t>
  </si>
  <si>
    <t>~CHAOS_THEATER_BACKSTAGE_OPEN</t>
  </si>
  <si>
    <t>~ORANGE_KID_ALT_TEXT</t>
  </si>
  <si>
    <t>~INVESTED_IN_ORANGE_KID</t>
  </si>
  <si>
    <t>~SHOPPED_AT_FOOD_STAND</t>
  </si>
  <si>
    <t>~DID_NOT_PAY_FOOD_STAND</t>
  </si>
  <si>
    <t>~CARPAINTER_HAS_KEY</t>
  </si>
  <si>
    <t>~BLUE_COW_ALT_TEXT</t>
  </si>
  <si>
    <t>~ZOMBIE_PAPER_ON_TENT</t>
  </si>
  <si>
    <t>~LEARNED_ABOUT_SHYNESS_BOOK</t>
  </si>
  <si>
    <t>~TALKED_TO_ANDONUTS_1</t>
  </si>
  <si>
    <t>~TESSIE_EMERGES</t>
  </si>
  <si>
    <t>~TALKED_TO_ANDONUTS_2</t>
  </si>
  <si>
    <t>~WATERFALL_WAIT_ENABLED</t>
  </si>
  <si>
    <t>~PHASE_DISTORTER_V2_OPEN</t>
  </si>
  <si>
    <t>~DELIVERED_ZEXONYTE</t>
  </si>
  <si>
    <t>~TALKED_TO_BLACK_SESAME_SEED</t>
  </si>
  <si>
    <t>~GAVE_FOOD_TO_MONTAGUE</t>
  </si>
  <si>
    <t>~TALKED_TO_WHITE_SESAME_SEED</t>
  </si>
  <si>
    <t>~QUEST_TO_VENUS_AUTOGRAPH</t>
  </si>
  <si>
    <t>~GOT_TROUT_YOGURT</t>
  </si>
  <si>
    <t>~CAN_ACCESS_48TH_MONOTILI_FLOOR</t>
  </si>
  <si>
    <t>~TALKED_TO_DYING_EVERDRED</t>
  </si>
  <si>
    <t>~READ_HIEROGLYPHS</t>
  </si>
  <si>
    <t>~POO_STARTS_HIS_JOURNEY</t>
  </si>
  <si>
    <t>~QUEST_TO_SUBMARINE</t>
  </si>
  <si>
    <t>~PYRAMID_DANCE_IN_PROGRESS</t>
  </si>
  <si>
    <t>~TALKED_TO_TENDA_CHIEF</t>
  </si>
  <si>
    <t>~TENDAS_NOT_SHY</t>
  </si>
  <si>
    <t>~CHECKED_LAST_FLYING_MAN_TOMBSTONE</t>
  </si>
  <si>
    <t>~MOONSIDE_COUNTDOWN_GUY_1</t>
  </si>
  <si>
    <t>~MOONSIDE_COUNTDOWN_GUY_2</t>
  </si>
  <si>
    <t>~MOONSIDE_COUNTDOWN_GUY_3</t>
  </si>
  <si>
    <t>~PHASE_DISTORTER_V2_BEING_FINISHED</t>
  </si>
  <si>
    <t>~GOT_SATURN_LIFENOODLES</t>
  </si>
  <si>
    <t>~GOT_SATURN_COIN</t>
  </si>
  <si>
    <t>~GOT_SATURN_STAG_BEETLE</t>
  </si>
  <si>
    <t>~DESERT_MINE_EXPANDED</t>
  </si>
  <si>
    <t>~HEALER_SOFTEN</t>
  </si>
  <si>
    <t>~HEALER_PURIFY</t>
  </si>
  <si>
    <t>~HEALER_RESTORE_FEELING</t>
  </si>
  <si>
    <t>~LARGE_PIZZA_DELIVERY</t>
  </si>
  <si>
    <t>~PIZZA_DELIVERY</t>
  </si>
  <si>
    <t>~ESCARGO_EXPRESS_DELIVERY</t>
  </si>
  <si>
    <t>~GOT_MELODY_GIANT_STEP</t>
  </si>
  <si>
    <t>~GOT_MELODY_LILLIPUT_STEPS</t>
  </si>
  <si>
    <t>~GOT_MELODY_RAINY_CIRCLE</t>
  </si>
  <si>
    <t>~GOT_MELODY_MILKY_WELL</t>
  </si>
  <si>
    <t>~GOT_MELODY_MAGNET_HILL</t>
  </si>
  <si>
    <t>~GOT_MELODY_PINK_CLOUD</t>
  </si>
  <si>
    <t>~GOT_MELODY_LUMINE_HALL</t>
  </si>
  <si>
    <t>~GOT_MELODY_FIRE_SPRING</t>
  </si>
  <si>
    <t>~GOT_DAD_PHONE</t>
  </si>
  <si>
    <t>~GOT_MOM_PHONE</t>
  </si>
  <si>
    <t>~GOT_ESCARGO_EXPRESS_PHONE</t>
  </si>
  <si>
    <t>~GOT_MACH_PIZZA_PHONE</t>
  </si>
  <si>
    <t>~GOT_STOIC_CLUB_PHONE</t>
  </si>
  <si>
    <t>~FLYING_MAN_1_DEAD</t>
  </si>
  <si>
    <t>~FLYING_MAN_2_DEAD</t>
  </si>
  <si>
    <t>~FLYING_MAN_3_DEAD</t>
  </si>
  <si>
    <t>~FLYING_MAN_4_DEAD</t>
  </si>
  <si>
    <t>~FLYING_MAN_5_DEAD</t>
  </si>
  <si>
    <t>~VISITED_ONETT</t>
  </si>
  <si>
    <t>~VISITED_WINTERS</t>
  </si>
  <si>
    <t>~VISITED_SUMMERS</t>
  </si>
  <si>
    <t>~VISITED_DALAAM</t>
  </si>
  <si>
    <t>~VISITED_SCARABA</t>
  </si>
  <si>
    <t>~VISITED_TENDA_VILLAGE</t>
  </si>
  <si>
    <t>~VISITED_UNDERWORLD</t>
  </si>
  <si>
    <t>~UNUSED_BRAIN_FOOD_LUNCH</t>
  </si>
  <si>
    <t>~UNUSED_REFRESHING_HERB</t>
  </si>
  <si>
    <t>~GOT_PHASE_DISTORTER_HORN_OF_LIFE</t>
  </si>
  <si>
    <t>~SHOP_SOLD_OLD_EQUIPMENT</t>
  </si>
  <si>
    <t>~SHOP_SOLD_ITEM</t>
  </si>
  <si>
    <t>~SHOP_TWOSON_DEPT_3RD_FLOOR_WOMAN</t>
  </si>
  <si>
    <t>~SHOP_BURGLIN_PARK_JAMAICAN</t>
  </si>
  <si>
    <t>~SHOP_BURGLIN_PARK_BAKERY</t>
  </si>
  <si>
    <t>~SHOP_BURGLIN_PARK_CONDIMENTS</t>
  </si>
  <si>
    <t>~SHOP_BURGLIN_PARK_BANANA_LADY</t>
  </si>
  <si>
    <t>~SHOP_HH_DRUGSTORE_CONSUMABLES</t>
  </si>
  <si>
    <t>~SHOP_HH_DRUGSTORE_EQUIPMENT</t>
  </si>
  <si>
    <t>~SHOP_THREED_DRUGSTORE_EQUIPMENT</t>
  </si>
  <si>
    <t>~SHOP_THREED_DRUGSTORE_CONSUMABLES</t>
  </si>
  <si>
    <t>~SHOP_THREED_ARMS_DEALER</t>
  </si>
  <si>
    <t>~SHOP_THREED_BAKERY</t>
  </si>
  <si>
    <t>~SHOP_WINTERS_DRUGSTORE</t>
  </si>
  <si>
    <t>~SHOP_LAB_CAVE_BOY</t>
  </si>
  <si>
    <t>~SHOP_GRAPEFRUIT_FALLS</t>
  </si>
  <si>
    <t>~SHOP_SATURN_EQUIPMENT</t>
  </si>
  <si>
    <t>~SHOP_SATURN_PENDANTS</t>
  </si>
  <si>
    <t>~SHOP_SATURN_CONSUMABLES</t>
  </si>
  <si>
    <t>~SHOP_DESERT_DRUGSTORE_EQUIPMENT</t>
  </si>
  <si>
    <t>~SHOP_DESERT_DRUGSTORE_CONSUMABLES</t>
  </si>
  <si>
    <t>~SHOP_DESERT_MINE</t>
  </si>
  <si>
    <t>~SHOP_DESERT_ARMS_DEALER</t>
  </si>
  <si>
    <t>~SHOP_FOURSIDE_BAKERY</t>
  </si>
  <si>
    <t>~SHOP_FOURSIDE_DEPT_3RD_FLOOR_EQUIPMENT</t>
  </si>
  <si>
    <t>~SHOP_FOURSIDE_DEPT_3RD_FLOOR_CONSUMABLES</t>
  </si>
  <si>
    <t>~SHOP_FOURSIDE_DEPT_BAKERY</t>
  </si>
  <si>
    <t>~SHOP_FOURSIDE_DEPT_4TH_FLOOR_TOYS</t>
  </si>
  <si>
    <t>~SHOP_FOURSIDE_DEPT_4TH_FLOOR_SPORTS</t>
  </si>
  <si>
    <t>~SHOP_FOURSIDE_DEPT_BURGER</t>
  </si>
  <si>
    <t>~SHOP_FOURSIDE_DEPT_CONDIMENTS</t>
  </si>
  <si>
    <t>~SHOP_FOURSIDE_DEPT_ARMS_DEALER</t>
  </si>
  <si>
    <t>~SHOP_FOURSIDE_PUNK_GUY</t>
  </si>
  <si>
    <t>~SHOP_SUMMERS_SHOP</t>
  </si>
  <si>
    <t>~SHOP_SUMMERS_RESTAURANT</t>
  </si>
  <si>
    <t>~SHOP_TOTO_SHOP</t>
  </si>
  <si>
    <t>~SHOP_SUMMERS_GELATO</t>
  </si>
  <si>
    <t>~SHOP_MAGIC_CAKE_LADY</t>
  </si>
  <si>
    <t>~SHOP_DALAAM_RESTAURANT</t>
  </si>
  <si>
    <t>~SHOP_SCARABA_HASSANS_SHOP</t>
  </si>
  <si>
    <t>~DIAMOND_TO_BE_DELIVERED</t>
  </si>
  <si>
    <t>~MU_TRAINING_COMPLETE</t>
  </si>
  <si>
    <t>~DUNGEON_MAN_AT_PALM_TREES</t>
  </si>
  <si>
    <t>~LEARNED_TELEPORT</t>
  </si>
  <si>
    <t>~TALKED_TO_APPLE_KID_CAVE_OF_THE_PRESENT</t>
  </si>
  <si>
    <t>~APPLE_MOUSE_BLOCKING_DOOR</t>
  </si>
  <si>
    <t>~NESS_HOUSE_DOOR_KNOCKING</t>
  </si>
  <si>
    <t>~ZOMBIE_CHICK_AT_HOTEL_1</t>
  </si>
  <si>
    <t>~ZOMBIE_CHICK_AT_HOTEL_2</t>
  </si>
  <si>
    <t>~ZOMBIE_CHICK_AT_HOTEL_3</t>
  </si>
  <si>
    <t>~POKEY_WAITING_AT_DOOR</t>
  </si>
  <si>
    <t>~BUZZ_BUZZ_DYING_ON_FLOOR</t>
  </si>
  <si>
    <t>~KING_AWAKE_AT_HOME</t>
  </si>
  <si>
    <t>~LIER_INSIDE_CAVE_3</t>
  </si>
  <si>
    <t>~LIER_INSIDE_CAVE_4</t>
  </si>
  <si>
    <t>~LIER_BY_MANI_MANI</t>
  </si>
  <si>
    <t>~RUNAWAY_BUS_FROM_TWOSON_TO_THREED</t>
  </si>
  <si>
    <t>~POKEY_WAITING_AT_COUCH</t>
  </si>
  <si>
    <t>~GHOSTS_BLOCKING_THREED</t>
  </si>
  <si>
    <t>~GHOSTS_BLOCKING_TWOSON</t>
  </si>
  <si>
    <t>~RUNAWAY_BUS_FROM_FOURSIDE_TO_THREED</t>
  </si>
  <si>
    <t>~RUNAWAY_FIVE_AT_CLUMSY_ROBOT_ROOM</t>
  </si>
  <si>
    <t>~WATCHED_RUNAWAY_FIVE_AT_CHAOS_THEATER</t>
  </si>
  <si>
    <t>~PAULAS_DAD_NOTICED_SHES_NOT_HOME</t>
  </si>
  <si>
    <t>~GOT_PAK_OF_BUBBLE_GUM</t>
  </si>
  <si>
    <t>~SHOP_RED_SNAKE</t>
  </si>
  <si>
    <t>~SHOP_SCARABA_BAZAAR_EQUIPMENT</t>
  </si>
  <si>
    <t>~SHOP_SCARABA_HOTEL_ARMS_DEALER</t>
  </si>
  <si>
    <t>~PHASE_DISTORTER_V3_AT_CAVE_OF_THE_PRESENT</t>
  </si>
  <si>
    <t>~ANDONUTS_AT_CAVE_OF_THE_PRESENT_1</t>
  </si>
  <si>
    <t>~APPLE_KID_AT_CAVE_OF_THE_PRESENT</t>
  </si>
  <si>
    <t>~MR_SATURN_AT_CAVE_OF_THE_PRESENT</t>
  </si>
  <si>
    <t>~ANDONUTS_AT_CAVE_OF_THE_PRESENT_2</t>
  </si>
  <si>
    <t>~PHASE_DISTORTER_V2_AT_CAVE_OF_THE_PRESENT</t>
  </si>
  <si>
    <t>~TONY_AT_BOARDING_SCHOOL_GATE</t>
  </si>
  <si>
    <t>~GOT_KEY_TO_DUNGEON_MAN</t>
  </si>
  <si>
    <t>~CALLED_STOIC_CLUB</t>
  </si>
  <si>
    <t>~NEAR_WINTERS_ROPE</t>
  </si>
  <si>
    <t>~RECEIVED_APPLE_KID_CALL_ABOUT_PENCIL_ERASER</t>
  </si>
  <si>
    <t>~GOT_HIEROGLYPH_COPY</t>
  </si>
  <si>
    <t>~LAKE_TESS_WIND_BLOWING</t>
  </si>
  <si>
    <t>~JUST_WOKE_UP_FROM_MAGICANT</t>
  </si>
  <si>
    <t>~USED_ELEVATOR</t>
  </si>
  <si>
    <t>~CAN_ENTER_BELCHS_FACTORY</t>
  </si>
  <si>
    <t>~PEOPLE_IN_ONETT</t>
  </si>
  <si>
    <t>~KIDNAPPED_MR_SATURN_AT_CAVE_OF_THE_PRESENT</t>
  </si>
  <si>
    <t>~JUST_RESTED</t>
  </si>
  <si>
    <t>~GOT_ALL_MELODIES</t>
  </si>
  <si>
    <t>~MOONSIDE_ENRAGED_FIRE_PLUG_DEFEATED</t>
  </si>
  <si>
    <t>~GUARDIAN_HIEROGLYPH_1_DEFEATED</t>
  </si>
  <si>
    <t>~GUARDIAN_HIEROGLYPH_2_DEFEATED</t>
  </si>
  <si>
    <t>~UNDERWORLD_TALKING_ROCK_STOPPED_TALKING</t>
  </si>
  <si>
    <t>~TENDA_SHOP_PLAIN_ROLL_1</t>
  </si>
  <si>
    <t>~TENDA_SHOP_PLAIN_YOGURT</t>
  </si>
  <si>
    <t>~TENDA_SHOP_PLAIN_ROLL_2</t>
  </si>
  <si>
    <t>~TENDA_SHOP_SPICY_JERKY</t>
  </si>
  <si>
    <t>~TENDA_SHOP_BAG_OF_DRAGONITE</t>
  </si>
  <si>
    <t>~TENDA_SHOP_TALISMAN_COIN</t>
  </si>
  <si>
    <t>~TENDA_SHOP_HALL_OF_FAME_BAT</t>
  </si>
  <si>
    <t>~DEBUG_SKIP_SANDWICH_DX</t>
  </si>
  <si>
    <t>~FOR_SALE_SIGN_CUSTOMER_1</t>
  </si>
  <si>
    <t>~CAPTAIN_STRONG_AT_STATION_ENTRANCE</t>
  </si>
  <si>
    <t>~GOT_KING_BANANA</t>
  </si>
  <si>
    <t>~PICKY_SLEEPING_AT_METEORITE</t>
  </si>
  <si>
    <t>~POKEYS_HOUSE_LOCKED</t>
  </si>
  <si>
    <t>~TALKED_TO_TRACY_AT_HER_ROOM</t>
  </si>
  <si>
    <t>~TALKED_TO_MOM</t>
  </si>
  <si>
    <t>~TALKED_TO_POKEY_AT_METEORITE</t>
  </si>
  <si>
    <t>~TRACY_AT_HALLWAY</t>
  </si>
  <si>
    <t>~NESS_MOM_OUTSIDE</t>
  </si>
  <si>
    <t>~POLICE_BARRIERS_AT_ONETT_HILLTOP</t>
  </si>
  <si>
    <t>~NESS_SLEEPING_AT_HIS_BED</t>
  </si>
  <si>
    <t>~SHOP_SCARABA_CONDIMENTS</t>
  </si>
  <si>
    <t>~PHOTO_NESS_HOUSE_AVAILABLE</t>
  </si>
  <si>
    <t>~PHOTO_SCAM_HOUSE_AVAILABLE</t>
  </si>
  <si>
    <t>~PHOTO_CYCLE_SHOP_AVAILABLE</t>
  </si>
  <si>
    <t>~PHOTO_PEACEFUL_REST_VALLEY_AVAILABLE</t>
  </si>
  <si>
    <t>~PHOTO_HAPPY_HAPPY_CABIN_AVAILABLE</t>
  </si>
  <si>
    <t>~PHOTO_CHAOS_THEATER_AVAILABLE</t>
  </si>
  <si>
    <t>~PHOTO_LAKE_TESS_AVAILABLE</t>
  </si>
  <si>
    <t>~PHOTO_BRICK_ROAD_DUNGEON_AVAILABLE</t>
  </si>
  <si>
    <t>~PHOTO_THREED_CEMETERY_AVAILABLE</t>
  </si>
  <si>
    <t>~PHOTO_GRAPEFRUIT_FALLS_AVAILABLE</t>
  </si>
  <si>
    <t>~PHOTO_SATURN_VALLEY_COFFEE_AVAILABLE</t>
  </si>
  <si>
    <t>~PHOTO_CIRCUS_TENT_AVAILABLE</t>
  </si>
  <si>
    <t>~PHOTO_BLACK_SESAME_SEED_AVAILABLE</t>
  </si>
  <si>
    <t>~PHOTO_DESERT_MINE_AVAILABLE</t>
  </si>
  <si>
    <t>~PHOTO_FOURSIDE_BRIDGE_AVAILABLE</t>
  </si>
  <si>
    <t>~PHOTO_FOURSIDE_MUSEUM_OUTSIDE_AVAILABLE</t>
  </si>
  <si>
    <t>~PHOTO_FOURSIDE_MUSEUM_INSIDE_AVAILABLE</t>
  </si>
  <si>
    <t>~PHOTO_MONOTOLI_BUILDING_AVAILABLE</t>
  </si>
  <si>
    <t>~PHOTO_FOURSIDE_DEPT_STORE_AVAILABLE</t>
  </si>
  <si>
    <t>~PHOTO_POOS_PALACE_INSIDE_AVAILABLE</t>
  </si>
  <si>
    <t>~PHOTO_POOS_PALACE_OUTSIDE_AVAILABLE</t>
  </si>
  <si>
    <t>~PHOTO_STONEHENGE_AVAILABLE</t>
  </si>
  <si>
    <t>~PHOTO_SUMMERS_HOTEL_AVAILABLE</t>
  </si>
  <si>
    <t>~PHOTO_FOURSIDE_RESTAURANT_AVAILABLE</t>
  </si>
  <si>
    <t>~PHOTO_SUMMERS_BEACH_AVAILABLE</t>
  </si>
  <si>
    <t>~PHOTO_TOTO_AVAILABLE</t>
  </si>
  <si>
    <t>~PHOTO_SCARABA_BAZAAR_AVAILABLE</t>
  </si>
  <si>
    <t>~PHOTO_PYRAMID_AVAILABLE</t>
  </si>
  <si>
    <t>~PHOTO_SCARABA_OASIS_AVAILABLE</t>
  </si>
  <si>
    <t>~PHOTO_DEEP_DARKNESS_AVAILABLE</t>
  </si>
  <si>
    <t>~PHOTO_TENDA_VILLAGE_AVAILABLE</t>
  </si>
  <si>
    <t>~PHOTO_SATURN_VALLEY_FINAL_AVAILABLE</t>
  </si>
  <si>
    <t>~GOT_TOWN_MAP</t>
  </si>
  <si>
    <t>~ONETT_POST_METEORITE_MUSIC</t>
  </si>
  <si>
    <t>~JUST_RESTED_AT_HOME</t>
  </si>
  <si>
    <t>~FRANK_DEFEATED</t>
  </si>
  <si>
    <t>~NESS_ROOM_LIGHTS_ON</t>
  </si>
  <si>
    <t>~GUARDIAN_MOLE_TEXT_1</t>
  </si>
  <si>
    <t>~GUARDIAN_MOLE_TEXT_2</t>
  </si>
  <si>
    <t>~GUARDIAN_MOLE_TEXT_3</t>
  </si>
  <si>
    <t>~GUARDIAN_MOLE_TEXT_4</t>
  </si>
  <si>
    <t>~YOUR_SANCTUARY_MUSIC</t>
  </si>
  <si>
    <t>~NEAR_BLUE_GEYSER_1</t>
  </si>
  <si>
    <t>~NEAR_RED_GEYSER</t>
  </si>
  <si>
    <t>~NEAR_BLUE_GEYSER_2</t>
  </si>
  <si>
    <t>~TRACY_DOWNSTAIRS</t>
  </si>
  <si>
    <t>~NESS_ROOM_METEORITE_FALLING_MUSIC</t>
  </si>
  <si>
    <t>~NESS_ROOM_METEORITE_CRASH_MUSIC</t>
  </si>
  <si>
    <t>~CITY_BUS_MUSIC</t>
  </si>
  <si>
    <t>~RUNAWAY_BUS_OR_SKY_RUNNER_FALLING_MUSIC</t>
  </si>
  <si>
    <t>~RUNAWAY_FIVE_FREE_MUSIC</t>
  </si>
  <si>
    <t>~TESSIE_MUSIC</t>
  </si>
  <si>
    <t>~GIVEN_PLAYERS_NAME</t>
  </si>
  <si>
    <t>~SAILING_OR_SUBMARINE_MUSIC</t>
  </si>
  <si>
    <t>~SAILING_POST_KRAKEN_MUSIC</t>
  </si>
  <si>
    <t>~WINTERS_MUSIC</t>
  </si>
  <si>
    <t>~LAST_MELODY_AT_LILLIPUT_STEPS</t>
  </si>
  <si>
    <t>~LAST_MELODY_AT_MILKY_WELL</t>
  </si>
  <si>
    <t>~LAST_MELODY_AT_PINK_CLOUD</t>
  </si>
  <si>
    <t>~LAST_MELODY_AT_FIRE_SPRING</t>
  </si>
  <si>
    <t>~GOT_SUPORMA</t>
  </si>
  <si>
    <t>~GAVE_FOOD_TO_APPLE_KID</t>
  </si>
  <si>
    <t>~GOT_ZOMBIE_PAPER</t>
  </si>
  <si>
    <t>~GOT_BACKSTAGE_PASS</t>
  </si>
  <si>
    <t>~GOT_YOGURT_DISPENSER</t>
  </si>
  <si>
    <t>~FOURSIDE_DEPT_LIGHTS_OUT</t>
  </si>
  <si>
    <t>~FOURSIDE_DEPT_BLACKOUT_JUST_ENDED</t>
  </si>
  <si>
    <t>~READY_TO_SAIL_TO_SCARABA</t>
  </si>
  <si>
    <t>~HIDE_ONETT_DRUGSTORE_TOWN_MAP</t>
  </si>
  <si>
    <t>~HIDE_ONETT_BURGER_SHOP_TOWN_MAP</t>
  </si>
  <si>
    <t>~HIDE_ONETT_HOTEL_TOWN_MAP</t>
  </si>
  <si>
    <t>~HIDE_ONETT_HOSPITAL_TOWN_MAP</t>
  </si>
  <si>
    <t>~HIDE_ONETT_BAKERY_TOWN_MAP</t>
  </si>
  <si>
    <t>~HIDE_ONETT_TO_TWOSON_TOWN_MAP</t>
  </si>
  <si>
    <t>~HIDE_TWOSON_HOTEL_TOWN_MAP</t>
  </si>
  <si>
    <t>~HIDE_TWOSON_DEPT_STORE_TOWN_MAP</t>
  </si>
  <si>
    <t>~HIDE_TWOSON_TO_ONETT_TOWN_MAP</t>
  </si>
  <si>
    <t>~HIDE_TWOSON_BUS_STOP_TOWN_MAP</t>
  </si>
  <si>
    <t>~HIDE_TWOSON_HOSPITAL_TOWN_MAP</t>
  </si>
  <si>
    <t>~HIDE_TWOSON_TO_THREED_TOWN_MAP</t>
  </si>
  <si>
    <t>~HIDE_THREED_DRUGSTORE_TOWN_MAP</t>
  </si>
  <si>
    <t>~HIDE_THREED_HOTEL_TOWN_MAP</t>
  </si>
  <si>
    <t>~HIDE_THREED_BAKERY_TOWN_MAP</t>
  </si>
  <si>
    <t>~HIDE_THREED_HOSPITAL_TOWN_MAP</t>
  </si>
  <si>
    <t>~HIDE_FOURSIDE_HOSPITAL_TOWN_MAP</t>
  </si>
  <si>
    <t>~HIDE_FOURSIDE_DEPT_STORE_TOWN_MAP</t>
  </si>
  <si>
    <t>~HIDE_FOURSIDE_BAKERY_TOWN_MAP</t>
  </si>
  <si>
    <t>~HIDE_FOURSIDE_HOTEL_TOWN_MAP</t>
  </si>
  <si>
    <t>~HIDE_SCARABA_HOTEL_TOWN_MAP</t>
  </si>
  <si>
    <t>~HIDE_SCARABA_HOSPITAL_TOWN_MAP</t>
  </si>
  <si>
    <t>~HIDE_SCARABA_SHOP_TOWN_MAP</t>
  </si>
  <si>
    <t>~HIDE_SUMMERS_HOTEL_TOWN_MAP</t>
  </si>
  <si>
    <t>~HIDE_SUMMERS_RESTAURANT_TOWN_MAP</t>
  </si>
  <si>
    <t>~HIDE_SUMMERS_SHOP_TOWN_MAP</t>
  </si>
  <si>
    <t>~HIDE_SUMMERS_HOSPITAL_TOWN_MAP</t>
  </si>
  <si>
    <t>~HIDE_TOTO_SHOP_TOWN_MAP</t>
  </si>
  <si>
    <t>~FLYING_MAN_MUSIC</t>
  </si>
  <si>
    <t>~HAPPY_THREED_PEOPLE</t>
  </si>
  <si>
    <t>~CHARRED_MONKEY_OUTSIDE_JACKIES_CAFE</t>
  </si>
  <si>
    <t>~MONKEY_OUTSIDE_JACKIES_CAFE</t>
  </si>
  <si>
    <t>~POO_TELEPORTING_TO_SUMMERS</t>
  </si>
  <si>
    <t>~BLOND_GUY_IN_FOURSIDE</t>
  </si>
  <si>
    <t>~SHOP_SCARABA_BAZAAR_FOOD</t>
  </si>
  <si>
    <t>~SHOP_SCARABA_WATER</t>
  </si>
  <si>
    <t>~SHOP_SOUTH_SCARABA_VARIETY</t>
  </si>
  <si>
    <t>~SHOP_DEEP_DARKNESS_BUSINESSMAN</t>
  </si>
  <si>
    <t>~GOT_KEY_TO_THE_LOCKER</t>
  </si>
  <si>
    <t>~USED_KEY_TO_THE_LOCKER</t>
  </si>
  <si>
    <t>~DUNGEON_MAN_OPEN</t>
  </si>
  <si>
    <t>~DESERT_MINE_TO_EXPAND_NEXT_NIGHT</t>
  </si>
  <si>
    <t>~DETECTIVE_IN_THREED</t>
  </si>
  <si>
    <t>~TELEPORT_MONKEY_NEAR_MONKEY_CAVE_ENTRANCE</t>
  </si>
  <si>
    <t>~TELEPORT_MONKEY_NEAR_DESERT_ROAD</t>
  </si>
  <si>
    <t>~TENDAKRAUT_STOLEN</t>
  </si>
  <si>
    <t>~GOT_ERASER_ERASER</t>
  </si>
  <si>
    <t>~APPLE_MOUSE_AT_WINTERS_LAB</t>
  </si>
  <si>
    <t>~MONKEYS_AT_WINTERS_LAB</t>
  </si>
  <si>
    <t>~BUBBLE_MONKEYS_WIFE_AT_WINTERS</t>
  </si>
  <si>
    <t>~PUNK_GUY_OUTSIDE_HIS_HOUSE_THREED</t>
  </si>
  <si>
    <t>~EVERDRED_AT_HIS_HOUSE</t>
  </si>
  <si>
    <t>~MEN_ABOUT_TO_ENTER_CIRCUS_TENT</t>
  </si>
  <si>
    <t>~TRACY_HAS_SOUND_STONE</t>
  </si>
  <si>
    <t>~PRESENTS_AT_SATURN_VALLEY</t>
  </si>
  <si>
    <t>~PARTY_IS_DIRTY_FROM_BELCH_FIGHT</t>
  </si>
  <si>
    <t>~BUBBLE_MONKEY_AT_LAKE_TESS</t>
  </si>
  <si>
    <t>~LIERS_HOUSE_UNLOCKED</t>
  </si>
  <si>
    <t>~PAULA_TELEPATHY_DREAM_1</t>
  </si>
  <si>
    <t>~PAULA_TELEPATHY_DREAM_2</t>
  </si>
  <si>
    <t>~PAULA_TELEPATHY_DREAM_JEFF</t>
  </si>
  <si>
    <t>~POO_AT_HIS_PALACE</t>
  </si>
  <si>
    <t>~HIDE_FOURSIDE_TO_DESERT_TOWN_MAP</t>
  </si>
  <si>
    <t>~HIDE_THREED_TO_DESERT_TOWN_MAP</t>
  </si>
  <si>
    <t>~HIDE_THREED_TO_TWOSON_TOWN_MAP</t>
  </si>
  <si>
    <t>~READY_TO_LOOK_AT_PHOTO_ALBUM</t>
  </si>
  <si>
    <t>~GOT_SATURN_RIBBON</t>
  </si>
  <si>
    <t>~ESCARGO_EXPRESS_PICK_UP</t>
  </si>
  <si>
    <t>~FOR_SALE_SIGN_CUSTOMER_2</t>
  </si>
  <si>
    <t>~FOR_SALE_SIGN_CUSTOMER_3</t>
  </si>
  <si>
    <t>~FOR_SALE_SIGN_CUSTOMER_4</t>
  </si>
  <si>
    <t>~TALKED_TO_ROCK_BELOW_TENDA_VILALGE</t>
  </si>
  <si>
    <t>~GOT_MONKEYS_LOVE</t>
  </si>
  <si>
    <t>~SHOP_DEEP_DARKNESS_ARMS_DEALER</t>
  </si>
  <si>
    <t>~DEEP_DARKNESS_BUSINESSMAN_PAID_DOCTORS_FEE</t>
  </si>
  <si>
    <t>~SKY_RUNNER_MUSIC</t>
  </si>
  <si>
    <t>~ALT_BUY_SOUND_EFFECT</t>
  </si>
  <si>
    <t>~BOUGHT_OR_SOLD_AT_SHOP</t>
  </si>
  <si>
    <t>~BOUGHT_WEAPON</t>
  </si>
  <si>
    <t>~MOONSIDE_SWITCH_YES_NO</t>
  </si>
  <si>
    <t>~ALT_NO_TALK_TEXT</t>
  </si>
  <si>
    <t>~CHOSEN_FOUR_SOULS_RETURNING_MUSIC</t>
  </si>
  <si>
    <t>~DUNGEON_MAN_DESERT_MUSIC</t>
  </si>
  <si>
    <t>~RETURNED_SHYNESS_BOOK</t>
  </si>
  <si>
    <t>~GOT_LETTER_FROM_MOM</t>
  </si>
  <si>
    <t>~GOT_LETTER_FROM_TONY</t>
  </si>
  <si>
    <t>~GOT_LETTER_FROM_KIDS</t>
  </si>
  <si>
    <t>~TALKED_TO_MONTAGUE_AT_SATURN_VALLEY_BEFORE_MAGICANT</t>
  </si>
  <si>
    <t>~FLY_HONEY_TRASH_CAN_VISIBLE</t>
  </si>
  <si>
    <t>~GOT_FOR_SALE_SIGN</t>
  </si>
  <si>
    <t>~HIDE_TWOSON_BURGLIN_BAKERY_TOWN_MAP</t>
  </si>
  <si>
    <t>~HIDE_SCARABA_FOOD_TOWN_MAP</t>
  </si>
  <si>
    <t>~MACH_PIZZA_ZOMBIE_PAPER_DELIVERY</t>
  </si>
  <si>
    <t>~HIDE_THREED_BUS_STOP_1_TOWN_MAP</t>
  </si>
  <si>
    <t>~HIDE_THREED_BUS_STOP_2_TOWN_MAP</t>
  </si>
  <si>
    <t>~HIDE_FOURSIDE_BUS_STOP_TOWN_MAP</t>
  </si>
  <si>
    <t>~SHOW_ONETT_HINT_TOWN_MAP</t>
  </si>
  <si>
    <t>~SHOW_TWOSON_HINT_TOWN_MAP</t>
  </si>
  <si>
    <t>~SHOW_THREED_HINT_TOWN_MAP</t>
  </si>
  <si>
    <t>~SHOW_FOURSIDE_HINT_TOWN_MAP</t>
  </si>
  <si>
    <t>~SHOW_SUMMERS_HINT_TOWN_MAP</t>
  </si>
  <si>
    <t>~SHOW_SCARABA_HINT_TOWN_MAP</t>
  </si>
  <si>
    <t>~HAS_CALLED_MOM</t>
  </si>
  <si>
    <t>~HAS_CALLED_MOM_AFTER_RESCUING_PAULA</t>
  </si>
  <si>
    <t>~PAULA_KIDNAPPED_WITH_PENCIL_ERASER</t>
  </si>
  <si>
    <t>~POO_LEFT_WITH_HAWK_EYE</t>
  </si>
  <si>
    <t>~ESCARGO_EXPRESS_HAS_PAULAS_PENCIL_ERASER</t>
  </si>
  <si>
    <t>~ESCARGO_EXPRESS_HAS_POOS_HAWK_EYE</t>
  </si>
  <si>
    <t>~ESCARGO_EXPRESS_PENCIL_ERASER_DELIVERY</t>
  </si>
  <si>
    <t>~ESCARGO_EXPRESS_HAWK_EYE_DELIVERY</t>
  </si>
  <si>
    <t>~RANDOM_JEFF_ITEM_FIX_CHANCE</t>
  </si>
  <si>
    <t>~GOT_PHOTO_NESS_HOUSE</t>
  </si>
  <si>
    <t>~GOT_PHOTO_SCAM_HOUSE</t>
  </si>
  <si>
    <t>~GOT_PHOTO_CYCLE_SHOP</t>
  </si>
  <si>
    <t>~GOT_PHOTO_PEACEFUL_REST_VALLEY</t>
  </si>
  <si>
    <t>~GOT_PHOTO_HAPPY_HAPPY_CABIN</t>
  </si>
  <si>
    <t>~GOT_PHOTO_CHAOS_THEATER</t>
  </si>
  <si>
    <t>~GOT_PHOTO_LAKE_TESS</t>
  </si>
  <si>
    <t>~GOT_PHOTO_BRICK_ROAD_DUNGEON</t>
  </si>
  <si>
    <t>~GOT_PHOTO_THREED_CEMETERY</t>
  </si>
  <si>
    <t>~GOT_PHOTO_GRAPEFRUIT_FALLS</t>
  </si>
  <si>
    <t>~GOT_PHOTO_SATURN_VALLEY_COFFEE</t>
  </si>
  <si>
    <t>~GOT_PHOTO_CIRCUS_TENT</t>
  </si>
  <si>
    <t>~GOT_PHOTO_BLACK_SESAME_SEED</t>
  </si>
  <si>
    <t>~GOT_PHOTO_DESERT_MINE</t>
  </si>
  <si>
    <t>~GOT_PHOTO_FOURSIDE_BRIDGE</t>
  </si>
  <si>
    <t>~GOT_PHOTO_FOURSIDE_MUSEUM_OUTSIDE</t>
  </si>
  <si>
    <t>~GOT_PHOTO_FOURSIDE_MUSEUM_INSIDE</t>
  </si>
  <si>
    <t>~GOT_PHOTO_MONOTOLI_BUILDING</t>
  </si>
  <si>
    <t>~GOT_PHOTO_FOURSIDE_DEPT_STORE</t>
  </si>
  <si>
    <t>~GOT_PHOTO_POOS_PALACE_INSIDE</t>
  </si>
  <si>
    <t>~GOT_PHOTO_POOS_PALACE_OUTSIDE</t>
  </si>
  <si>
    <t>~GOT_PHOTO_STONEHENGE</t>
  </si>
  <si>
    <t>~GOT_PHOTO_SUMMERS_HOTEL</t>
  </si>
  <si>
    <t>~GOT_PHOTO_FOURSIDE_RESTAURANT</t>
  </si>
  <si>
    <t>~GOT_PHOTO_SUMMERS_BEACH</t>
  </si>
  <si>
    <t>~GOT_PHOTO_TOTO</t>
  </si>
  <si>
    <t>~GOT_PHOTO_SCARABA_BAZAAR</t>
  </si>
  <si>
    <t>~GOT_PHOTO_PYRAMID</t>
  </si>
  <si>
    <t>~GOT_PHOTO_SCARABA_OASIS</t>
  </si>
  <si>
    <t>~GOT_PHOTO_DEEP_DARKNESS</t>
  </si>
  <si>
    <t>~GOT_PHOTO_TENDA_VILLAGE</t>
  </si>
  <si>
    <t>~GOT_PHOTO_SATURN_VALLEY_FINAL</t>
  </si>
  <si>
    <t>~TALKED_TO_ONETT_BAKERY_LADY_TWICE</t>
  </si>
  <si>
    <t>~SHOP_UNDERWORLD_TENDA</t>
  </si>
  <si>
    <t>~SHOP_MAGICANT</t>
  </si>
  <si>
    <t>~SHOP_MOONSIDE</t>
  </si>
  <si>
    <t>~ONETT_HOSPITAL_PATIENT_OWNER_JOKE</t>
  </si>
  <si>
    <t>~TALKED_TO_SMASH_WOUND_GIRLS_MOTHER</t>
  </si>
  <si>
    <t>~GOT_PAIR_OF_DIRTY_SOCKS</t>
  </si>
  <si>
    <t>~TALKED_TO_TWOSON_HOTEL_GUY_AT_TABLE_NINE_TIMES</t>
  </si>
  <si>
    <t>~GOT_MONEY_FROM_TWOSON_HOTEL_GUY_AT_TABLE</t>
  </si>
  <si>
    <t>~PAULAS_DAD_RAN_IN_FRONT_OF_TWOSON_HOTEL</t>
  </si>
  <si>
    <t>~MONOTOLI_AT_48TH_FLOOR</t>
  </si>
  <si>
    <t>~LARDNA_AT_HOME</t>
  </si>
  <si>
    <t>~VISITED_HAPPY_HAPPY_VILLAGE</t>
  </si>
  <si>
    <t>~TALKED_TO_CARPAINTER</t>
  </si>
  <si>
    <t>~SCAM_HOUSE_UNLOCKED</t>
  </si>
  <si>
    <t>~NESS_WEARING_PAJAMAS</t>
  </si>
  <si>
    <t>~LEFT_HOME_AT_LEAST_ONCE</t>
  </si>
  <si>
    <t>~NESS_HOUSE_PHONE_RINGING</t>
  </si>
  <si>
    <t>~PREVENT_TELEPORT</t>
  </si>
  <si>
    <t>~GOT_INSIGNIFICANT_ITEM</t>
  </si>
  <si>
    <t>~DUNGEON_MAN_IN_PARTY</t>
  </si>
  <si>
    <t>~GEORGE_HAS_DIAMOND</t>
  </si>
  <si>
    <t>~GOING_TO_MAGICANT_MUSIC</t>
  </si>
  <si>
    <t>~VENUS_AND_RUNAWAY_FANS_AT_TOPOLLA</t>
  </si>
  <si>
    <t>~PHASE_DISTORTER_MUSIC</t>
  </si>
  <si>
    <t>~PICKY_KNOCKING_ON_DOOR</t>
  </si>
  <si>
    <t>~READY_TO_LEARN_TELEPORT</t>
  </si>
  <si>
    <t>~LEARNED_PHASE_DISTORTER_V2_FUNCTIONS</t>
  </si>
  <si>
    <t>~EXIT_MOUSE_DISAGREEABLE</t>
  </si>
  <si>
    <t>~LEARNED_ABOUT_UNDERWORLD_GEYSERS</t>
  </si>
  <si>
    <t>~PAID_MUSEUM_ENTRANCE_FEE</t>
  </si>
  <si>
    <t>~LAST_ESCARGO_EXPRESS_CALL</t>
  </si>
  <si>
    <t>~LAST_DAD_CALL</t>
  </si>
  <si>
    <t>~TALKED_TO_MOONSIDE_SAILOR_MAN</t>
  </si>
  <si>
    <t>~PAULA_AT_MONOTOLI_BUILDING</t>
  </si>
  <si>
    <t>~GOT_SYNESS_BOOK_BACK_FROM_TENDA</t>
  </si>
  <si>
    <t>~EXIT_MOUSE_ASLEEP</t>
  </si>
  <si>
    <t>~PRESENT_TONY_COOKIE_1</t>
  </si>
  <si>
    <t>~PRESENT_TONY_COOKIE_2</t>
  </si>
  <si>
    <t>~PRESENT_TONY_COOKIE_3</t>
  </si>
  <si>
    <t>~PRESENT_TONY_COOKIE_4</t>
  </si>
  <si>
    <t>~PRESENT_TONY_COOKIE_5</t>
  </si>
  <si>
    <t>~PRESENT_TONY_COOKIE_6</t>
  </si>
  <si>
    <t>~PRESENT_TONY_COOKIE_7</t>
  </si>
  <si>
    <t>verb</t>
  </si>
  <si>
    <t>Route to NPC</t>
  </si>
  <si>
    <t>Talk to NPC</t>
  </si>
  <si>
    <t>Use item on NPC</t>
  </si>
  <si>
    <t>Interact with object</t>
  </si>
  <si>
    <t>Route to location</t>
  </si>
  <si>
    <t>Attempt to leave area</t>
  </si>
  <si>
    <t>Knock on door</t>
  </si>
  <si>
    <t>Modify money</t>
  </si>
  <si>
    <t>Modify inventory</t>
  </si>
  <si>
    <t>Modify party</t>
  </si>
  <si>
    <t>Fight monsters</t>
  </si>
  <si>
    <t>Save game</t>
  </si>
  <si>
    <t>Copy save</t>
  </si>
  <si>
    <t>Load game</t>
  </si>
  <si>
    <t>Reset SNES</t>
  </si>
  <si>
    <t>Inspect item</t>
  </si>
  <si>
    <t>!! Exclusive Branch</t>
  </si>
  <si>
    <t>Start new game</t>
  </si>
  <si>
    <t>!! Unreachable Dialogue</t>
  </si>
  <si>
    <t>Continue Event</t>
  </si>
  <si>
    <t>Trigger hotspot</t>
  </si>
  <si>
    <t>condition_1</t>
  </si>
  <si>
    <t>condition_2</t>
  </si>
  <si>
    <t>condition_3</t>
  </si>
  <si>
    <t>condition_4</t>
  </si>
  <si>
    <t>Onett_Hospital_2F</t>
  </si>
  <si>
    <t>Twoson</t>
  </si>
  <si>
    <t>Redundant with PAULA_JOINS</t>
  </si>
  <si>
    <t>Redundant with PAULAS_PARENTS_KNOW_ABOUT_HH_RESCUE</t>
  </si>
  <si>
    <t>Skip</t>
  </si>
  <si>
    <t>Twoson - Hospital - 1F</t>
  </si>
  <si>
    <t>Twoson - East of Hint Man's house</t>
  </si>
  <si>
    <t>Twoson - West of Hint Man's house</t>
  </si>
  <si>
    <t>West of Chaos Theater</t>
  </si>
  <si>
    <t>RETURNS_COUNTER</t>
  </si>
  <si>
    <t>Party member KO'd</t>
  </si>
  <si>
    <t>get BICYCLE</t>
  </si>
  <si>
    <t>lose BICYCLE</t>
  </si>
  <si>
    <t>BICYCLE in inventory</t>
  </si>
  <si>
    <t>~BICYCLE in inventory</t>
  </si>
  <si>
    <t>Twoson Hotel</t>
  </si>
  <si>
    <t>ROAD_TO_TWOSON_OPEN</t>
  </si>
  <si>
    <t>Revise 'process-dialogue.py' to extract sign- and door-based dialogue from map_doors</t>
  </si>
  <si>
    <t>Description</t>
  </si>
  <si>
    <t>Rerun 'process-images.py' and 'process-dialogue.py' to reflect region and sprite group fixes</t>
  </si>
  <si>
    <t>Write 'memory-log.lua' to monitor and log dialogue addresses accessed by the text parser</t>
  </si>
  <si>
    <t>Write 'annotations.lua' to display onscreen text when memory addresses are accessed by the text parser</t>
  </si>
  <si>
    <t>Push README, data file, and script revisions to GitHub repo</t>
  </si>
  <si>
    <t>not enough money</t>
  </si>
  <si>
    <t>Observe</t>
  </si>
  <si>
    <t>label</t>
  </si>
  <si>
    <t>action</t>
  </si>
  <si>
    <t>action_note</t>
  </si>
  <si>
    <t>action_class</t>
  </si>
  <si>
    <t>teleport to Ness' room</t>
  </si>
  <si>
    <t>"beeep…"</t>
  </si>
  <si>
    <t>CHOICE</t>
  </si>
  <si>
    <t>action_args</t>
  </si>
  <si>
    <t>no,no,yes</t>
  </si>
  <si>
    <t>Route</t>
  </si>
  <si>
    <t>"T-O-O-BAD"</t>
  </si>
  <si>
    <t>to Downtown</t>
  </si>
  <si>
    <t>West of meteor</t>
  </si>
  <si>
    <t>"What the hey?"</t>
  </si>
  <si>
    <t>save</t>
  </si>
  <si>
    <t>ROUTE_TO</t>
  </si>
  <si>
    <t>no,yes,yes,no</t>
  </si>
  <si>
    <t>Ness' House</t>
  </si>
  <si>
    <t>PHOTO_MAN</t>
  </si>
  <si>
    <t>yes,end</t>
  </si>
  <si>
    <t>no,yes</t>
  </si>
  <si>
    <t>SHOP</t>
  </si>
  <si>
    <t>ITEM</t>
  </si>
  <si>
    <t>money&lt;$35</t>
  </si>
  <si>
    <t>money&gt;=$35</t>
  </si>
  <si>
    <t>any</t>
  </si>
  <si>
    <t>NEWSPAPER_ONETT</t>
  </si>
  <si>
    <t>GRIND</t>
  </si>
  <si>
    <t>Crows until inventory full</t>
  </si>
  <si>
    <t>no,no</t>
  </si>
  <si>
    <t>GIANT_STEP</t>
  </si>
  <si>
    <t>get EXIT_MOUSE</t>
  </si>
  <si>
    <t>~KEY_TO_THE_SHACK</t>
  </si>
  <si>
    <t>yes,yes</t>
  </si>
  <si>
    <t>MOM</t>
  </si>
  <si>
    <t>EE,PICKUP,BICYCLE</t>
  </si>
  <si>
    <t>NEWSPAPER_TWOSON</t>
  </si>
  <si>
    <t>FIGHT</t>
  </si>
  <si>
    <t>lose</t>
  </si>
  <si>
    <t>win</t>
  </si>
  <si>
    <t>Cycle Shop</t>
  </si>
  <si>
    <t>loc_override</t>
  </si>
  <si>
    <t>loc</t>
  </si>
  <si>
    <t>PAULA_AT_MONOTOLI_BUILDING | Paula KO'd</t>
  </si>
  <si>
    <t>Redundant with [Fallthrough Logic]</t>
  </si>
  <si>
    <t>Ness in lead</t>
  </si>
  <si>
    <t>CONFUSING</t>
  </si>
  <si>
    <t>sleep</t>
  </si>
  <si>
    <t>Twoson - Mach Pizza</t>
  </si>
  <si>
    <t>Jeff in lead</t>
  </si>
  <si>
    <t>Poo in lead</t>
  </si>
  <si>
    <t>EE,PICKUP,TOWN_MAP</t>
  </si>
  <si>
    <t>~Has TOWN_MAP</t>
  </si>
  <si>
    <t>[Any in lead]</t>
  </si>
  <si>
    <t>Redundant with PAULA_AT_MONOTOLI_BUILDING</t>
  </si>
  <si>
    <t>Redundant with PAULA_AT_HER_ROOM</t>
  </si>
  <si>
    <t>Twoson - W of SE House</t>
  </si>
  <si>
    <t>Twoson - S of SE House</t>
  </si>
  <si>
    <t>Twoson - N of East House Red Roof</t>
  </si>
  <si>
    <t>Twoson - W of Orange Kid's House</t>
  </si>
  <si>
    <t>money&lt;$200</t>
  </si>
  <si>
    <t>money&gt;=$200</t>
  </si>
  <si>
    <t>yes,no</t>
  </si>
  <si>
    <t>Twoson - E of Orange Kid's House</t>
  </si>
  <si>
    <t>~Edible</t>
  </si>
  <si>
    <t>Edible</t>
  </si>
  <si>
    <t>Party member mushroomized</t>
  </si>
  <si>
    <t>From street</t>
  </si>
  <si>
    <t>From sidewalk</t>
  </si>
  <si>
    <t>money&lt;$98</t>
  </si>
  <si>
    <t>money&gt;=$98</t>
  </si>
  <si>
    <t>money&lt;$2</t>
  </si>
  <si>
    <t>money&gt;=$2</t>
  </si>
  <si>
    <t>DIE</t>
  </si>
  <si>
    <t>teleport to Onett Hotel</t>
  </si>
  <si>
    <t>money&gt;=$50</t>
  </si>
  <si>
    <t>Onett_Arcade_1F_2F</t>
  </si>
  <si>
    <t>Onett_Ness' House_1F_2F</t>
  </si>
  <si>
    <t>Onett_Ness' House_1F_2F_Ness'-Room</t>
  </si>
  <si>
    <t>Onett_Ness' House_1F_2F_Tracy's-Room</t>
  </si>
  <si>
    <t>elevator_attendant</t>
  </si>
  <si>
    <t>Onett_Minch House_1F_2F</t>
  </si>
  <si>
    <t>Onett_Hotel_1F</t>
  </si>
  <si>
    <t>Onett_Hotel_1F_ATM</t>
  </si>
  <si>
    <t>Onett_Hotel_1F_Lobby</t>
  </si>
  <si>
    <t>Onett_Hotel_1F_Lobby_Left-Room</t>
  </si>
  <si>
    <t>Onett_Police Station_1F_Cells_Backroom</t>
  </si>
  <si>
    <t>Onett_Town Hall_1F_Reception_2F</t>
  </si>
  <si>
    <t>Onett_Library_1F_2F</t>
  </si>
  <si>
    <t>Onett_Library_1F_2F_Room</t>
  </si>
  <si>
    <t>Onett_Hospital_1F_2F_Left-Room</t>
  </si>
  <si>
    <t>Onett_Hospital_1F_2F_Right-Room</t>
  </si>
  <si>
    <t>Onett_Hospital_1F_2F</t>
  </si>
  <si>
    <t>entertainers-shack-door</t>
  </si>
  <si>
    <t>Onett_Scam House_1F</t>
  </si>
  <si>
    <t>Onett</t>
  </si>
  <si>
    <t>Onett_Lier X Agerate's Shack_1F_B1F</t>
  </si>
  <si>
    <t>Onett_Lier X Agerate's Shack_1F_B1F_B2F</t>
  </si>
  <si>
    <t>Onett_Lier X Agerate's Shack_1F_B1F_B2F_B3F</t>
  </si>
  <si>
    <t>Onett_Lier X Agerate's Shack_1F_B1F_B2F_B3F_B4F</t>
  </si>
  <si>
    <t>Onett_Giant Step_1F_Hallway_Boss-Room</t>
  </si>
  <si>
    <t>Cutscenes_Flashback_1F_2F_Ness'-Room</t>
  </si>
  <si>
    <t>Twoson_Mach Pizza_1F</t>
  </si>
  <si>
    <t>Twoson_Hotel_1F</t>
  </si>
  <si>
    <t>Twoson_Hotel_1F_ATM</t>
  </si>
  <si>
    <t>Twoson_Hotel_1F_Lobby</t>
  </si>
  <si>
    <t>Twoson_Hotel_1F_Lobby_Right-Room</t>
  </si>
  <si>
    <t>Twoson_Hospital_1F_2F_Right-Room</t>
  </si>
  <si>
    <t>Twoson_Hospital_1F_2F_Left-Room</t>
  </si>
  <si>
    <t>Twoson_Hospital_1F_2F</t>
  </si>
  <si>
    <t>Twoson_Houses_Northwest-Green-Roof_1F_2F</t>
  </si>
  <si>
    <t>Happy Happy Village_Happy Happy HQ_1F_Reception_Carpainter</t>
  </si>
  <si>
    <t>Happy Happy Village_Hotel_1F</t>
  </si>
  <si>
    <t>Happy Happy Village_Hospital_1F</t>
  </si>
  <si>
    <t>Happy-Happy-Village</t>
  </si>
  <si>
    <t>Peaceful-Rest-Valley</t>
  </si>
  <si>
    <t>Happy Happy Village_Lilliput Steps_1F</t>
  </si>
  <si>
    <t>Happy Happy Village_Lilliput Steps_1F_Hallway</t>
  </si>
  <si>
    <t>Threed_Skyrunner_B1F_Skyrunner-Room</t>
  </si>
  <si>
    <t>Threed_Hotel_1F</t>
  </si>
  <si>
    <t>Threed_Hotel_1F_ATM</t>
  </si>
  <si>
    <t>Threed_Hotel_1F_Lobby</t>
  </si>
  <si>
    <t>Threed_Hotel_1F_Lobby_Left-Room</t>
  </si>
  <si>
    <t>Threed_Hotel_1F_Lobby_Right-Room</t>
  </si>
  <si>
    <t>Threed_Hospital_1F_2F_Right-Room</t>
  </si>
  <si>
    <t>Threed</t>
  </si>
  <si>
    <t>Transitions_Threed-to-Dusty-Dunes</t>
  </si>
  <si>
    <t>Threed_Under Graveyard_1F_B1F_Stairs_B2F_Stairs_Boss-Room</t>
  </si>
  <si>
    <t>Winters_Snow Wood_1F_2F_Jeff-and-Tony's-Room</t>
  </si>
  <si>
    <t>Winters_Snow Wood_1F_2F</t>
  </si>
  <si>
    <t>Winters_Snow Wood_1F_2F_Present-Room</t>
  </si>
  <si>
    <t>Winters</t>
  </si>
  <si>
    <t>Winters_Stonehenge Base_B1F_B2F_B3F_B4F_B5F_B6F_B7F_Exit-Mouse_Blackout-Room_Capsules</t>
  </si>
  <si>
    <t>Winters_Stonehenge Base_B1F_B2F</t>
  </si>
  <si>
    <t>Winters_Stonehenge Base_B1F_B2F_B3F_B4F_B5F_B6F_B7F_Exit-Mouse_Blackout-Room_Capsules_Boss-Room</t>
  </si>
  <si>
    <t>Winters_Stonehenge Base_B1F_B2F_B3F_B4F_B5F_B6F_B7F_Exit-Mouse</t>
  </si>
  <si>
    <t>Winters_Rainy Circle_1F_Hallway_Boss-Room</t>
  </si>
  <si>
    <t>Grapefruit Falls_Belch's Base_1F</t>
  </si>
  <si>
    <t>Grapefruit Falls_Belch's Base_1F_Boss-Room</t>
  </si>
  <si>
    <t>Saturn Valley_Milky Well_1F</t>
  </si>
  <si>
    <t>Happy Happy Village_Lilliput Steps_1F_Hallway_Boss-Room</t>
  </si>
  <si>
    <t>Transitions_Belch's-Base-to-Saturn-Valley</t>
  </si>
  <si>
    <t>Grapefruit-Falls</t>
  </si>
  <si>
    <t>Saturn-Valley</t>
  </si>
  <si>
    <t>Saturn Valley_Ladder Room_1F</t>
  </si>
  <si>
    <t>Dusty-Dunes-Desert</t>
  </si>
  <si>
    <t>Dusty Dunes Desert_Desert Gold Mine_1F-Maze_Room-2</t>
  </si>
  <si>
    <t>Winters_Stonehenge Base_B1F_B2F_B3F_B4F_B5F</t>
  </si>
  <si>
    <t>Dusty Dunes Desert_Desert Gold Mine_1F-Maze</t>
  </si>
  <si>
    <t>Fourside_Hospital_1F_2F</t>
  </si>
  <si>
    <t>Fourside_Bakery_1F_2F</t>
  </si>
  <si>
    <t>Fourside_Monotoli_L3_Left_Up_Left_Right_Up-(Electra)</t>
  </si>
  <si>
    <t>Fourside_Monotoli_L3_Left_Up_Left_Right_Left_Left-(Monotoli)</t>
  </si>
  <si>
    <t>Fourside_Monotoli_L3_Left_Up_Left_Right_Left-(Clumsy-Robot)</t>
  </si>
  <si>
    <t>Fourside_Hotel_1F</t>
  </si>
  <si>
    <t>Fourside_Hotel_1F_ATM</t>
  </si>
  <si>
    <t>Fourside_Hotel_1F_Lobby</t>
  </si>
  <si>
    <t>Fourside_Hospital_1F_2F_Left-Room</t>
  </si>
  <si>
    <t>Fourside_Department Store_1F_2nd-Floor-Room</t>
  </si>
  <si>
    <t>Fourside</t>
  </si>
  <si>
    <t>Fourside_Fourside Sewers_1F_Boss-Room</t>
  </si>
  <si>
    <t>Summers and Toto_Hotel_1F_Lobby</t>
  </si>
  <si>
    <t>Summers and Toto_Hotel_1F</t>
  </si>
  <si>
    <t>Summers and Toto_Hotel_1F_Lobby_Left-Room</t>
  </si>
  <si>
    <t>Summers-and-Toto</t>
  </si>
  <si>
    <t>Dalaam</t>
  </si>
  <si>
    <t>Dalaam_Pink Cloud_1F_Top-Hole_Left-Hole_Boss-Room</t>
  </si>
  <si>
    <t>Dalaam_Pink Cloud_1F_Top-Hole_Left-Hole_Boss-Room_Sanctuary-Room</t>
  </si>
  <si>
    <t>Scaraba</t>
  </si>
  <si>
    <t>Scaraba_Pyramid_Entryway</t>
  </si>
  <si>
    <t>Scaraba_Pyramid_Entryway_Stairs</t>
  </si>
  <si>
    <t>Scaraba_Pyramid_Entryway_Stairs_Room</t>
  </si>
  <si>
    <t>Scaraba_Pyramid_Entryway_Stairs_Room_Stairs</t>
  </si>
  <si>
    <t>Scaraba_Pyramid_Entryway_Stairs_Room_Stairs_Sarcophagus-Room</t>
  </si>
  <si>
    <t>Scaraba_Pyramid_Entryway_Stairs_Room_Stairs_Sarcophagus-Room_NW-Stairs</t>
  </si>
  <si>
    <t>Scaraba_Pyramid_Entryway_Stairs_Room_Stairs_Sarcophagus-Room_NE-Stairs</t>
  </si>
  <si>
    <t>Scaraba_Pyramid_Entryway_Stairs_Room_Stairs_Sarcophagus-Room_NE-Stairs_Room</t>
  </si>
  <si>
    <t>Scaraba_Pyramid_Entryway_Stairs_Room_Stairs_Sarcophagus-Room_NE-Stairs_Room_Stairs</t>
  </si>
  <si>
    <t>Scaraba_Pyramid_Entryway_Stairs_Room_Stairs_Sarcophagus-Room_NE-Stairs_Room_Stairs_Plate-Room</t>
  </si>
  <si>
    <t>Scaraba_Pyramid_Entryway_Stairs_Room_Stairs_Sarcophagus-Room_Hawk-Eye-Room</t>
  </si>
  <si>
    <t>Scaraba_Pyramid_Entryway_Stairs_Room_Stairs_Sarcophagus-Room_Hawk-Eye-Room_Stairs</t>
  </si>
  <si>
    <t>Scaraba_Pyramid_Entryway_Stairs_Room_Stairs_Sarcophagus-Room_Hawk-Eye-Room_Stairs_Hole-Room</t>
  </si>
  <si>
    <t>Scaraba_Pyramid_Entryway_Stairs_Room_Stairs_Sarcophagus-Room_Hawk-Eye-Room_Stairs_Hole-Room_Room</t>
  </si>
  <si>
    <t>Scaraba_Pyramid_Entryway_Stairs_Room_Stairs_Sarcophagus-Room_Hawk-Eye-Room_Stairs_Hole-Room_Room_Exit-Hall</t>
  </si>
  <si>
    <t>Scaraba_Dungeon Man_1F_2F_3F_4F</t>
  </si>
  <si>
    <t>Scaraba_Dungeon Man_1F_2F</t>
  </si>
  <si>
    <t>Scaraba_Dungeon Man_1F_2F_3F</t>
  </si>
  <si>
    <t>Deep-Darkness</t>
  </si>
  <si>
    <t>Deep Darkness_Lumine Hall_1F</t>
  </si>
  <si>
    <t>Deep Darkness_Lumine Hall_1F_2F</t>
  </si>
  <si>
    <t>Lost Underworld_Cave of the Past_1F-Present</t>
  </si>
  <si>
    <t>Lost Underworld_Fire Springs_1F_Sanctuary-Room</t>
  </si>
  <si>
    <t>Lost-Underworld</t>
  </si>
  <si>
    <t>Lost Underworld_Cave of the Past_1F-Past</t>
  </si>
  <si>
    <t>Magicant</t>
  </si>
  <si>
    <t>Winters_Stonehenge Base_B1F_B2F_B3F_B4F_B5F_B6F_B7F</t>
  </si>
  <si>
    <t>Moonside_Secret Room_1F</t>
  </si>
  <si>
    <t>Moonside</t>
  </si>
  <si>
    <t>Onett_Giant Step_1F</t>
  </si>
  <si>
    <t>Onett_Giant Step_1F_Room-1</t>
  </si>
  <si>
    <t>Onett_Giant Step_1F_Room-3</t>
  </si>
  <si>
    <t>Threed_Under Graveyard_1F_B1F_Stairs_B2F</t>
  </si>
  <si>
    <t>Winters_Andonuts Lab_1F_2F</t>
  </si>
  <si>
    <t>Winters_Stonehenge Base_B1F_B2F_B3F_B4F_B5F_B6F_B7F_Exit-Mouse_Blackout-Room</t>
  </si>
  <si>
    <t>Winters_Stonehenge Base_B1F_B2F_B3F_B4F_B5F_B6F</t>
  </si>
  <si>
    <t>Winters_Stonehenge Base_B1F_B2F_B3F_B4F</t>
  </si>
  <si>
    <t>Grapefruit Falls_Belch's Base_1F_Room-2</t>
  </si>
  <si>
    <t>Grapefruit Falls_Belch's Base_1F_Room-1</t>
  </si>
  <si>
    <t>Grapefruit Falls_Belch's Base_1F_Room-3</t>
  </si>
  <si>
    <t>Transitions_Grapefruit Falls to Saturn Valley_Room-1</t>
  </si>
  <si>
    <t>Dusty Dunes Desert_Desert Gold Mine_1F-Maze_Room-3</t>
  </si>
  <si>
    <t>Fourside_Fourside Sewers_1F_Left-Hallway</t>
  </si>
  <si>
    <t>Fourside_Fourside Sewers_1F_Boss-Room_Room</t>
  </si>
  <si>
    <t>Fourside_Fourside Sewers_1F_Right-Room</t>
  </si>
  <si>
    <t>Fourside_Fourside Sewers_1F_Left-Hallway_Left-Hallway</t>
  </si>
  <si>
    <t>Fourside_Fourside Sewers_1F_Left-Room</t>
  </si>
  <si>
    <t>Scaraba_Pyramid_Entryway_Stairs_Room_Stairs_Sarcophagus-Room_NW-Stairs_Room</t>
  </si>
  <si>
    <t>Dalaam_Pink Cloud_1F_Top-Hole</t>
  </si>
  <si>
    <t>Dalaam_Pink Cloud_1F_Return-Room</t>
  </si>
  <si>
    <t>Lost Underworld_Fire Springs_1F</t>
  </si>
  <si>
    <t>Lost Underworld_Fire Springs_1F_Center-Room-2</t>
  </si>
  <si>
    <t>Lost Underworld_Fire Springs_1F_SW-Room</t>
  </si>
  <si>
    <t>Peaceful Rest Valley</t>
  </si>
  <si>
    <t>Sort Order</t>
  </si>
  <si>
    <t>Routed</t>
  </si>
  <si>
    <t>Yes</t>
  </si>
  <si>
    <t>No</t>
  </si>
  <si>
    <t>double-check</t>
  </si>
  <si>
    <t>PRV and HHV</t>
  </si>
  <si>
    <t>Pencil Eraser Get</t>
  </si>
  <si>
    <t>Phone rings</t>
  </si>
  <si>
    <t>Pokey says answer</t>
  </si>
  <si>
    <t>Gameplay</t>
  </si>
  <si>
    <t>Subroutine</t>
  </si>
  <si>
    <t>INACCESSIBLE</t>
  </si>
  <si>
    <t>NO_INTERACT</t>
  </si>
  <si>
    <t>TRY_TO_LEAVE</t>
  </si>
  <si>
    <t>OUT_AND_BACK</t>
  </si>
  <si>
    <t>Starman Jr.</t>
  </si>
  <si>
    <t>HINT_MAN</t>
  </si>
  <si>
    <t>Overworld</t>
  </si>
  <si>
    <t>?</t>
  </si>
  <si>
    <t>OTHER</t>
  </si>
  <si>
    <t>Paula's Dream 1</t>
  </si>
  <si>
    <t>Paula's Dream 2</t>
  </si>
  <si>
    <t>money &gt;=$200</t>
  </si>
  <si>
    <t>9,yes</t>
  </si>
  <si>
    <t>9,no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</si>
</sst>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  <scheme val="minor"/>
    </font>
    <font>
      <sz val="14"/>
      <color rgb="FF000000"/>
      <name val="Arial"/>
      <family val="2"/>
    </font>
    <font>
      <i/>
      <sz val="11"/>
      <color rgb="FF7F7F7F"/>
      <name val="Arial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rgb="FF000000"/>
      <name val="Arial"/>
      <family val="2"/>
      <scheme val="minor"/>
    </font>
    <font>
      <i/>
      <sz val="10"/>
      <color rgb="FF7F7F7F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0">
    <xf numFmtId="0" fontId="0" fillId="0" borderId="0" xfId="0"/>
    <xf numFmtId="0" fontId="2" fillId="0" borderId="0" xfId="0" applyFont="1" applyAlignment="1">
      <alignment horizontal="left" vertical="top" wrapText="1"/>
    </xf>
    <xf numFmtId="0" fontId="3" fillId="0" borderId="0" xfId="0" applyFont="1"/>
    <xf numFmtId="0" fontId="4" fillId="0" borderId="0" xfId="0" applyFont="1" applyAlignment="1">
      <alignment horizontal="left" vertical="top" wrapText="1"/>
    </xf>
    <xf numFmtId="0" fontId="1" fillId="0" borderId="0" xfId="0" applyFont="1"/>
    <xf numFmtId="0" fontId="1" fillId="0" borderId="0" xfId="0" applyFont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left" vertical="top" wrapText="1" shrinkToFit="1"/>
    </xf>
    <xf numFmtId="0" fontId="2" fillId="0" borderId="1" xfId="0" applyFont="1" applyBorder="1" applyAlignment="1">
      <alignment horizontal="left" vertical="top" wrapText="1" shrinkToFit="1"/>
    </xf>
    <xf numFmtId="0" fontId="1" fillId="0" borderId="1" xfId="0" applyFont="1" applyBorder="1" applyAlignment="1">
      <alignment horizontal="left" vertical="top" wrapText="1"/>
    </xf>
    <xf numFmtId="0" fontId="8" fillId="0" borderId="0" xfId="0" applyFont="1"/>
    <xf numFmtId="0" fontId="1" fillId="3" borderId="0" xfId="0" applyFont="1" applyFill="1" applyAlignment="1">
      <alignment horizontal="left" vertical="top" wrapText="1"/>
    </xf>
    <xf numFmtId="0" fontId="1" fillId="4" borderId="0" xfId="0" applyFont="1" applyFill="1" applyAlignment="1">
      <alignment horizontal="left" vertical="top" wrapText="1"/>
    </xf>
    <xf numFmtId="0" fontId="1" fillId="5" borderId="0" xfId="0" applyFont="1" applyFill="1" applyAlignment="1">
      <alignment horizontal="left" vertical="top" wrapText="1"/>
    </xf>
    <xf numFmtId="0" fontId="9" fillId="0" borderId="0" xfId="1" applyFont="1" applyFill="1" applyAlignment="1">
      <alignment horizontal="left" vertical="top" wrapText="1" shrinkToFit="1"/>
    </xf>
    <xf numFmtId="0" fontId="9" fillId="0" borderId="1" xfId="1" applyFont="1" applyFill="1" applyBorder="1" applyAlignment="1">
      <alignment horizontal="left" vertical="top" wrapText="1" shrinkToFit="1"/>
    </xf>
    <xf numFmtId="0" fontId="8" fillId="0" borderId="1" xfId="0" applyFont="1" applyBorder="1" applyAlignment="1">
      <alignment horizontal="left" vertical="top"/>
    </xf>
    <xf numFmtId="0" fontId="8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9" fillId="0" borderId="1" xfId="1" applyFont="1" applyBorder="1" applyAlignment="1">
      <alignment horizontal="left" vertical="top" wrapText="1" shrinkToFit="1"/>
    </xf>
    <xf numFmtId="0" fontId="2" fillId="0" borderId="1" xfId="0" applyFont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 shrinkToFit="1"/>
    </xf>
    <xf numFmtId="0" fontId="0" fillId="0" borderId="1" xfId="0" applyBorder="1" applyAlignment="1">
      <alignment horizontal="left" vertical="top" wrapText="1"/>
    </xf>
    <xf numFmtId="0" fontId="10" fillId="0" borderId="1" xfId="0" applyFont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/>
    </xf>
    <xf numFmtId="0" fontId="9" fillId="0" borderId="0" xfId="1" applyFont="1" applyFill="1" applyBorder="1" applyAlignment="1">
      <alignment horizontal="left" vertical="top" wrapText="1" shrinkToFit="1"/>
    </xf>
    <xf numFmtId="0" fontId="9" fillId="2" borderId="0" xfId="1" applyFont="1" applyFill="1" applyAlignment="1">
      <alignment horizontal="left" vertical="top" wrapText="1" shrinkToFit="1"/>
    </xf>
  </cellXfs>
  <cellStyles count="2">
    <cellStyle name="Explanatory Text" xfId="1" builtinId="53"/>
    <cellStyle name="Normal" xfId="0" builtinId="0"/>
  </cellStyles>
  <dxfs count="46"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alignment textRotation="0" wrapText="1" indent="0" justifyLastLine="0" readingOrder="0"/>
    </dxf>
    <dxf>
      <fill>
        <patternFill patternType="none">
          <bgColor auto="1"/>
        </patternFill>
      </fill>
      <alignment horizontal="left" vertical="top" textRotation="0" wrapText="1" indent="0" justifyLastLine="0" shrinkToFit="0" readingOrder="0"/>
    </dxf>
    <dxf>
      <alignment textRotation="0" wrapText="1" indent="0" justifyLastLine="0" readingOrder="0"/>
    </dxf>
    <dxf>
      <fill>
        <patternFill patternType="none">
          <bgColor auto="1"/>
        </patternFill>
      </fill>
      <alignment horizontal="left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rgb="FF7F7F7F"/>
        <name val="Arial"/>
        <family val="2"/>
        <scheme val="minor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1" readingOrder="0"/>
    </dxf>
    <dxf>
      <font>
        <color theme="1"/>
        <family val="2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</dxf>
    <dxf>
      <fill>
        <patternFill patternType="none">
          <bgColor auto="1"/>
        </patternFill>
      </fill>
      <alignment horizontal="left" vertical="top" textRotation="0" wrapText="1" indent="0" justifyLastLine="0" shrinkToFit="0" readingOrder="0"/>
    </dxf>
    <dxf>
      <fill>
        <patternFill patternType="none">
          <bgColor auto="1"/>
        </patternFill>
      </fill>
      <alignment horizontal="left" vertical="top" textRotation="0" wrapText="1" indent="0" justifyLastLine="0" shrinkToFit="0" readingOrder="0"/>
    </dxf>
    <dxf>
      <fill>
        <patternFill patternType="none">
          <bgColor auto="1"/>
        </patternFill>
      </fill>
      <alignment horizontal="left" vertical="top" textRotation="0" wrapText="1" indent="0" justifyLastLine="0" shrinkToFit="0" readingOrder="0"/>
    </dxf>
    <dxf>
      <fill>
        <patternFill patternType="none">
          <bgColor auto="1"/>
        </patternFill>
      </fill>
      <alignment horizontal="left" vertical="top" textRotation="0" wrapText="1" indent="0" justifyLastLine="0" shrinkToFit="0" readingOrder="0"/>
    </dxf>
    <dxf>
      <fill>
        <patternFill patternType="none">
          <bgColor auto="1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left" vertical="top" textRotation="0" wrapText="1" indent="0" justifyLastLine="0" shrinkToFit="0" readingOrder="0"/>
    </dxf>
    <dxf>
      <fill>
        <patternFill patternType="none">
          <bgColor auto="1"/>
        </patternFill>
      </fill>
      <alignment horizontal="left" vertical="top" textRotation="0" wrapText="1" indent="0" justifyLastLine="0" readingOrder="0"/>
    </dxf>
    <dxf>
      <fill>
        <patternFill patternType="none">
          <bgColor auto="1"/>
        </patternFill>
      </fill>
      <alignment horizontal="left" vertical="top" textRotation="0" wrapText="1" indent="0" justifyLastLine="0" shrinkToFit="0" readingOrder="0"/>
    </dxf>
    <dxf>
      <alignment horizontal="left" vertical="top" textRotation="0" wrapText="0" indent="0" justifyLastLine="0" shrinkToFit="0" readingOrder="0"/>
    </dxf>
    <dxf>
      <font>
        <b/>
        <family val="2"/>
      </font>
      <alignment horizontal="left" vertical="top" textRotation="0" wrapText="0" indent="0" justifyLastLine="0" shrinkToFit="0" readingOrder="0"/>
    </dxf>
    <dxf>
      <numFmt numFmtId="0" formatCode="General"/>
      <alignment horizontal="left" vertical="top" textRotation="0" wrapText="0" indent="0" justifyLastLine="0" shrinkToFit="0" readingOrder="0"/>
    </dxf>
    <dxf>
      <numFmt numFmtId="0" formatCode="General"/>
      <alignment horizontal="left" vertical="top" textRotation="0" wrapText="0" indent="0" justifyLastLine="0" shrinkToFit="0" readingOrder="0"/>
    </dxf>
    <dxf>
      <alignment textRotation="0" wrapText="1" indent="0" justifyLastLine="0" readingOrder="0"/>
    </dxf>
    <dxf>
      <fill>
        <patternFill patternType="none">
          <bgColor auto="1"/>
        </patternFill>
      </fill>
      <alignment horizontal="left" vertical="top" textRotation="0" wrapText="1" indent="0" justifyLastLine="0" readingOrder="0"/>
    </dxf>
    <dxf>
      <alignment textRotation="0" wrapText="1" indent="0" justifyLastLine="0" readingOrder="0"/>
    </dxf>
    <dxf>
      <fill>
        <patternFill patternType="solid">
          <fgColor rgb="FFD9E6FC"/>
          <bgColor rgb="FFD9E6FC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D9E6FC"/>
          <bgColor rgb="FFD9E6FC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D9E6FC"/>
          <bgColor rgb="FFD9E6FC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D9E6FC"/>
          <bgColor rgb="FFD9E6FC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D9E6FC"/>
          <bgColor rgb="FFD9E6FC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D9E6FC"/>
          <bgColor rgb="FFD9E6FC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theme="0"/>
          <bgColor theme="0"/>
        </patternFill>
      </fill>
    </dxf>
  </dxfs>
  <tableStyles count="6">
    <tableStyle name="route-style" pivot="0" count="3" xr9:uid="{00000000-0011-0000-FFFF-FFFF00000000}">
      <tableStyleElement type="headerRow" dxfId="45"/>
      <tableStyleElement type="firstRowStripe" dxfId="44"/>
      <tableStyleElement type="secondRowStripe" dxfId="43"/>
    </tableStyle>
    <tableStyle name="xb-style" pivot="0" count="3" xr9:uid="{00000000-0011-0000-FFFF-FFFF01000000}">
      <tableStyleElement type="headerRow" dxfId="42"/>
      <tableStyleElement type="firstRowStripe" dxfId="41"/>
      <tableStyleElement type="secondRowStripe" dxfId="40"/>
    </tableStyle>
    <tableStyle name="npcs-style" pivot="0" count="3" xr9:uid="{00000000-0011-0000-FFFF-FFFF02000000}">
      <tableStyleElement type="headerRow" dxfId="39"/>
      <tableStyleElement type="firstRowStripe" dxfId="38"/>
      <tableStyleElement type="secondRowStripe" dxfId="37"/>
    </tableStyle>
    <tableStyle name="items-style" pivot="0" count="3" xr9:uid="{00000000-0011-0000-FFFF-FFFF03000000}">
      <tableStyleElement type="headerRow" dxfId="36"/>
      <tableStyleElement type="firstRowStripe" dxfId="35"/>
      <tableStyleElement type="secondRowStripe" dxfId="34"/>
    </tableStyle>
    <tableStyle name="flags-style" pivot="0" count="3" xr9:uid="{00000000-0011-0000-FFFF-FFFF04000000}">
      <tableStyleElement type="headerRow" dxfId="33"/>
      <tableStyleElement type="firstRowStripe" dxfId="32"/>
      <tableStyleElement type="secondRowStripe" dxfId="31"/>
    </tableStyle>
    <tableStyle name="verbs-style" pivot="0" count="3" xr9:uid="{00000000-0011-0000-FFFF-FFFF05000000}">
      <tableStyleElement type="headerRow" dxfId="30"/>
      <tableStyleElement type="firstRowStripe" dxfId="29"/>
      <tableStyleElement type="secondRowStripe" dxfId="28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Relationship Id="rId14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route" displayName="route" ref="A1:Q932" headerRowDxfId="27" dataDxfId="26" totalsRowDxfId="25">
  <autoFilter ref="A1:Q932" xr:uid="{00000000-000C-0000-FFFF-FFFF00000000}"/>
  <tableColumns count="17">
    <tableColumn id="12" xr3:uid="{00000000-0010-0000-0000-00000C000000}" name="loc" dataDxfId="24" dataCellStyle="Normal">
      <calculatedColumnFormula>IF(NOT(ISBLANK(route[[#This Row],[loc_override]])),route[[#This Row],[loc_override]],IFERROR(INDEX(npcs[map_location_label],MATCH(route[[#This Row],[npc]],npcs[npc_id],0)),"NA"))</calculatedColumnFormula>
    </tableColumn>
    <tableColumn id="11" xr3:uid="{00000000-0010-0000-0000-00000B000000}" name="label" dataDxfId="23" dataCellStyle="Normal">
      <calculatedColumnFormula>IFERROR(INDEX(npcs[sprite_label],MATCH(route[[#This Row],[npc]],npcs[npc_id],0)),"NA")</calculatedColumnFormula>
    </tableColumn>
    <tableColumn id="1" xr3:uid="{00000000-0010-0000-0000-000001000000}" name="section" dataDxfId="22" dataCellStyle="Normal"/>
    <tableColumn id="3" xr3:uid="{00000000-0010-0000-0000-000003000000}" name="npc" dataDxfId="21" dataCellStyle="Normal"/>
    <tableColumn id="2" xr3:uid="{00000000-0010-0000-0000-000002000000}" name="action" dataDxfId="20"/>
    <tableColumn id="4" xr3:uid="{00000000-0010-0000-0000-000004000000}" name="action_class" dataDxfId="19"/>
    <tableColumn id="16" xr3:uid="{2D9EB0FA-5D91-4B24-9C22-17648BAEAEFD}" name="action_args" dataDxfId="18"/>
    <tableColumn id="14" xr3:uid="{485F78B0-B2C0-4836-A9C3-A883DFB2B6F9}" name="action_note" dataDxfId="17"/>
    <tableColumn id="5" xr3:uid="{00000000-0010-0000-0000-000005000000}" name="condition_1" dataDxfId="16"/>
    <tableColumn id="6" xr3:uid="{00000000-0010-0000-0000-000006000000}" name="condition_2" dataDxfId="15"/>
    <tableColumn id="7" xr3:uid="{00000000-0010-0000-0000-000007000000}" name="condition_3" dataDxfId="14"/>
    <tableColumn id="8" xr3:uid="{00000000-0010-0000-0000-000008000000}" name="condition_4" dataDxfId="13"/>
    <tableColumn id="9" xr3:uid="{00000000-0010-0000-0000-000009000000}" name="xb" dataDxfId="12"/>
    <tableColumn id="15" xr3:uid="{867AB610-470C-4EA7-80D5-C6194D4A0CCB}" name="loc_override" dataDxfId="11"/>
    <tableColumn id="13" xr3:uid="{00000000-0010-0000-0000-00000D000000}" name="npc_condition" dataDxfId="10" dataCellStyle="Explanatory Text">
      <calculatedColumnFormula array="1">IFERROR(INDEX(npcs!$E$2:$E$1584,MATCH('route'!$D2, npcs!$A$2:$A$1584,0)),"NA")</calculatedColumnFormula>
    </tableColumn>
    <tableColumn id="10" xr3:uid="{64E9938E-AF90-426F-8968-A9A371F69F77}" name="Sort Order" dataDxfId="9" totalsRowDxfId="8"/>
    <tableColumn id="17" xr3:uid="{BCD24855-D842-4DFD-B42D-44EC1E67DDB6}" name="Routed" dataDxfId="7" totalsRowDxfId="6"/>
  </tableColumns>
  <tableStyleInfo name="TableStyleLight1" showFirstColumn="0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xbs" displayName="xbs" ref="A1:C6">
  <tableColumns count="3">
    <tableColumn id="1" xr3:uid="{00000000-0010-0000-0100-000001000000}" name="xb"/>
    <tableColumn id="2" xr3:uid="{00000000-0010-0000-0100-000002000000}" name="description"/>
    <tableColumn id="3" xr3:uid="{00000000-0010-0000-0100-000003000000}" name="Solution"/>
  </tableColumns>
  <tableStyleInfo name="xb-style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npcs" displayName="npcs" ref="A1:L1584">
  <autoFilter ref="A1:L1584" xr:uid="{00000000-000C-0000-FFFF-FFFF02000000}">
    <filterColumn colId="10">
      <filters>
        <filter val="double-check"/>
        <filter val="yes"/>
      </filters>
    </filterColumn>
  </autoFilter>
  <sortState xmlns:xlrd2="http://schemas.microsoft.com/office/spreadsheetml/2017/richdata2" ref="A2:L1584">
    <sortCondition ref="A1:A1584"/>
  </sortState>
  <tableColumns count="12">
    <tableColumn id="1" xr3:uid="{00000000-0010-0000-0200-000001000000}" name="npc_id"/>
    <tableColumn id="2" xr3:uid="{00000000-0010-0000-0200-000002000000}" name="sprite_label"/>
    <tableColumn id="3" xr3:uid="{00000000-0010-0000-0200-000003000000}" name="map_location_label"/>
    <tableColumn id="4" xr3:uid="{00000000-0010-0000-0200-000004000000}" name="npc_type"/>
    <tableColumn id="5" xr3:uid="{00000000-0010-0000-0200-000005000000}" name="flag_condition"/>
    <tableColumn id="6" xr3:uid="{00000000-0010-0000-0200-000006000000}" name="sprite"/>
    <tableColumn id="7" xr3:uid="{00000000-0010-0000-0200-000007000000}" name="x_tile"/>
    <tableColumn id="8" xr3:uid="{00000000-0010-0000-0200-000008000000}" name="y_tile"/>
    <tableColumn id="9" xr3:uid="{00000000-0010-0000-0200-000009000000}" name="x_pixel_abs"/>
    <tableColumn id="10" xr3:uid="{00000000-0010-0000-0200-00000A000000}" name="y_pixel_abs"/>
    <tableColumn id="11" xr3:uid="{00000000-0010-0000-0200-00000B000000}" name="all_dialogue_added_to_route"/>
    <tableColumn id="12" xr3:uid="{00000000-0010-0000-0200-00000C000000}" name="references_in_route"/>
  </tableColumns>
  <tableStyleInfo name="TableStyleLight1" showFirstColumn="1" showLastColumn="1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items" displayName="items" ref="A1:A256">
  <tableColumns count="1">
    <tableColumn id="1" xr3:uid="{00000000-0010-0000-0300-000001000000}" name="item"/>
  </tableColumns>
  <tableStyleInfo name="TableStyleLight1" showFirstColumn="1" showLastColumn="1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flags" displayName="flags" ref="A1:B1419">
  <tableColumns count="2">
    <tableColumn id="1" xr3:uid="{00000000-0010-0000-0400-000001000000}" name="flag_id"/>
    <tableColumn id="2" xr3:uid="{00000000-0010-0000-0400-000002000000}" name="flag_label"/>
  </tableColumns>
  <tableStyleInfo name="TableStyleLight1" showFirstColumn="1" showLastColumn="1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verbs" displayName="verbs" ref="A1:A23">
  <tableColumns count="1">
    <tableColumn id="1" xr3:uid="{00000000-0010-0000-0500-000001000000}" name="verb"/>
  </tableColumns>
  <tableStyleInfo name="TableStyleLight1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504D0-30AE-463A-A64F-D1979C9B73A7}">
  <sheetPr>
    <tabColor rgb="FFFF0000"/>
  </sheetPr>
  <dimension ref="A1:A6"/>
  <sheetViews>
    <sheetView workbookViewId="0">
      <selection activeCell="A17" sqref="A17"/>
    </sheetView>
  </sheetViews>
  <sheetFormatPr defaultRowHeight="12.75" x14ac:dyDescent="0.2"/>
  <cols>
    <col min="1" max="1" width="90.42578125" bestFit="1" customWidth="1"/>
  </cols>
  <sheetData>
    <row r="1" spans="1:1" x14ac:dyDescent="0.2">
      <c r="A1" s="10" t="s">
        <v>2316</v>
      </c>
    </row>
    <row r="2" spans="1:1" x14ac:dyDescent="0.2">
      <c r="A2" s="10" t="s">
        <v>2315</v>
      </c>
    </row>
    <row r="3" spans="1:1" x14ac:dyDescent="0.2">
      <c r="A3" s="10" t="s">
        <v>2317</v>
      </c>
    </row>
    <row r="4" spans="1:1" x14ac:dyDescent="0.2">
      <c r="A4" s="10" t="s">
        <v>2318</v>
      </c>
    </row>
    <row r="5" spans="1:1" x14ac:dyDescent="0.2">
      <c r="A5" s="10" t="s">
        <v>2319</v>
      </c>
    </row>
    <row r="6" spans="1:1" x14ac:dyDescent="0.2">
      <c r="A6" s="10" t="s">
        <v>2320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311"/>
  <sheetViews>
    <sheetView tabSelected="1" zoomScale="85" zoomScaleNormal="85" workbookViewId="0">
      <pane xSplit="3" ySplit="1" topLeftCell="D678" activePane="bottomRight" state="frozen"/>
      <selection pane="topRight" activeCell="D1" sqref="D1"/>
      <selection pane="bottomLeft" activeCell="A2" sqref="A2"/>
      <selection pane="bottomRight" activeCell="F705" sqref="F705"/>
    </sheetView>
  </sheetViews>
  <sheetFormatPr defaultColWidth="12.5703125" defaultRowHeight="15" customHeight="1" x14ac:dyDescent="0.2"/>
  <cols>
    <col min="1" max="1" width="21.42578125" style="6" customWidth="1"/>
    <col min="2" max="2" width="31.140625" style="6" bestFit="1" customWidth="1"/>
    <col min="3" max="3" width="14.7109375" style="6" bestFit="1" customWidth="1"/>
    <col min="4" max="4" width="6.5703125" style="6" bestFit="1" customWidth="1"/>
    <col min="5" max="5" width="19" style="6" bestFit="1" customWidth="1"/>
    <col min="6" max="6" width="25.28515625" style="6" bestFit="1" customWidth="1"/>
    <col min="7" max="7" width="42.85546875" style="6" bestFit="1" customWidth="1"/>
    <col min="8" max="8" width="25.28515625" style="6" customWidth="1"/>
    <col min="9" max="9" width="47.5703125" style="6" customWidth="1"/>
    <col min="10" max="12" width="20.7109375" style="6" customWidth="1"/>
    <col min="13" max="13" width="5.5703125" style="6" bestFit="1" customWidth="1"/>
    <col min="14" max="14" width="14.85546875" style="6" customWidth="1"/>
    <col min="15" max="15" width="49.85546875" style="6" bestFit="1" customWidth="1"/>
    <col min="16" max="16" width="6.140625" style="6" bestFit="1" customWidth="1"/>
    <col min="17" max="16384" width="12.5703125" style="6"/>
  </cols>
  <sheetData>
    <row r="1" spans="1:26" ht="15" customHeight="1" x14ac:dyDescent="0.2">
      <c r="A1" s="5" t="s">
        <v>2365</v>
      </c>
      <c r="B1" s="5" t="s">
        <v>2323</v>
      </c>
      <c r="C1" s="11" t="s">
        <v>0</v>
      </c>
      <c r="D1" s="11" t="s">
        <v>1</v>
      </c>
      <c r="E1" s="12" t="s">
        <v>2324</v>
      </c>
      <c r="F1" s="12" t="s">
        <v>2326</v>
      </c>
      <c r="G1" s="12" t="s">
        <v>2330</v>
      </c>
      <c r="H1" s="12" t="s">
        <v>2325</v>
      </c>
      <c r="I1" s="13" t="s">
        <v>2294</v>
      </c>
      <c r="J1" s="13" t="s">
        <v>2295</v>
      </c>
      <c r="K1" s="13" t="s">
        <v>2296</v>
      </c>
      <c r="L1" s="13" t="s">
        <v>2297</v>
      </c>
      <c r="M1" s="13" t="s">
        <v>3</v>
      </c>
      <c r="N1" s="1" t="s">
        <v>2364</v>
      </c>
      <c r="O1" s="5" t="s">
        <v>4</v>
      </c>
      <c r="P1" s="1" t="s">
        <v>2546</v>
      </c>
      <c r="Q1" s="1" t="s">
        <v>2547</v>
      </c>
      <c r="R1" s="1"/>
      <c r="S1" s="1"/>
      <c r="T1" s="1"/>
      <c r="U1" s="1"/>
      <c r="V1" s="1"/>
      <c r="W1" s="1"/>
      <c r="X1" s="1"/>
      <c r="Y1" s="1"/>
      <c r="Z1" s="1"/>
    </row>
    <row r="2" spans="1:26" ht="15" customHeight="1" x14ac:dyDescent="0.2">
      <c r="A2" s="18" t="str">
        <f>IF(NOT(ISBLANK(route[[#This Row],[loc_override]])),route[[#This Row],[loc_override]],IFERROR(INDEX(npcs[map_location_label],MATCH(route[[#This Row],[npc]],npcs[npc_id],0)),"NA"))</f>
        <v>Onett_Ness' House_2F_Ness'-Room</v>
      </c>
      <c r="B2" s="18" t="str">
        <f>IFERROR(INDEX(npcs[sprite_label],MATCH(route[[#This Row],[npc]],npcs[npc_id],0)),"NA")</f>
        <v>NA</v>
      </c>
      <c r="C2" s="23" t="s">
        <v>5</v>
      </c>
      <c r="D2" s="18" t="s">
        <v>7</v>
      </c>
      <c r="E2" s="7" t="s">
        <v>6</v>
      </c>
      <c r="F2" s="7"/>
      <c r="G2" s="7"/>
      <c r="H2" s="7"/>
      <c r="I2" s="9" t="s">
        <v>7</v>
      </c>
      <c r="J2" s="9"/>
      <c r="K2" s="9"/>
      <c r="L2" s="9"/>
      <c r="M2" s="9"/>
      <c r="N2" s="20" t="s">
        <v>297</v>
      </c>
      <c r="O2" s="19" t="str">
        <f t="array" ref="O2">IFERROR(INDEX(npcs!$E$2:$E$1584,MATCH('route'!$D2, npcs!$A$2:$A$1584,0)),"NA")</f>
        <v>NA</v>
      </c>
      <c r="P2" s="1">
        <v>1</v>
      </c>
      <c r="Q2" s="1" t="s">
        <v>2548</v>
      </c>
      <c r="R2" s="1"/>
      <c r="S2" s="1"/>
      <c r="T2" s="1"/>
      <c r="U2" s="1"/>
      <c r="V2" s="1"/>
      <c r="W2" s="1"/>
      <c r="X2" s="1"/>
      <c r="Y2" s="1"/>
      <c r="Z2" s="1"/>
    </row>
    <row r="3" spans="1:26" ht="15" customHeight="1" x14ac:dyDescent="0.2">
      <c r="A3" s="18" t="str">
        <f>IF(NOT(ISBLANK(route[[#This Row],[loc_override]])),route[[#This Row],[loc_override]],IFERROR(INDEX(npcs[map_location_label],MATCH(route[[#This Row],[npc]],npcs[npc_id],0)),"NA"))</f>
        <v>Onett_Ness' House_1F_2F_Ness'-Room</v>
      </c>
      <c r="B3" s="18" t="str">
        <f>IFERROR(INDEX(npcs[sprite_label],MATCH(route[[#This Row],[npc]],npcs[npc_id],0)),"NA")</f>
        <v>ness_sleeping_head</v>
      </c>
      <c r="C3" s="23" t="s">
        <v>5</v>
      </c>
      <c r="D3" s="18">
        <v>26</v>
      </c>
      <c r="E3" s="8" t="s">
        <v>2322</v>
      </c>
      <c r="F3" s="7" t="s">
        <v>2558</v>
      </c>
      <c r="G3" s="7"/>
      <c r="H3" s="7"/>
      <c r="I3" s="9" t="s">
        <v>7</v>
      </c>
      <c r="J3" s="20"/>
      <c r="K3" s="20"/>
      <c r="L3" s="20"/>
      <c r="M3" s="20"/>
      <c r="N3" s="20"/>
      <c r="O3" s="19" t="str">
        <f t="array" ref="O3">IFERROR(INDEX(npcs!$E$2:$E$1584,MATCH('route'!$D3, npcs!$A$2:$A$1584,0)),"NA")</f>
        <v>NESS_SLEEPING_AT_HIS_BED</v>
      </c>
      <c r="P3" s="1">
        <v>2</v>
      </c>
      <c r="Q3" s="1" t="s">
        <v>2548</v>
      </c>
      <c r="R3" s="1"/>
      <c r="S3" s="1"/>
      <c r="T3" s="1"/>
      <c r="U3" s="1"/>
      <c r="V3" s="1"/>
      <c r="W3" s="1"/>
      <c r="X3" s="1"/>
      <c r="Y3" s="1"/>
      <c r="Z3" s="1"/>
    </row>
    <row r="4" spans="1:26" ht="15" customHeight="1" x14ac:dyDescent="0.2">
      <c r="A4" s="18" t="str">
        <f>IF(NOT(ISBLANK(route[[#This Row],[loc_override]])),route[[#This Row],[loc_override]],IFERROR(INDEX(npcs[map_location_label],MATCH(route[[#This Row],[npc]],npcs[npc_id],0)),"NA"))</f>
        <v>Onett_Ness' House_1F_2F_Ness'-Room</v>
      </c>
      <c r="B4" s="18" t="str">
        <f>IFERROR(INDEX(npcs[sprite_label],MATCH(route[[#This Row],[npc]],npcs[npc_id],0)),"NA")</f>
        <v>animation_zzz_white</v>
      </c>
      <c r="C4" s="23" t="s">
        <v>5</v>
      </c>
      <c r="D4" s="18">
        <v>27</v>
      </c>
      <c r="E4" s="8" t="s">
        <v>2322</v>
      </c>
      <c r="F4" s="7" t="s">
        <v>2558</v>
      </c>
      <c r="G4" s="7"/>
      <c r="H4" s="7"/>
      <c r="I4" s="9" t="s">
        <v>7</v>
      </c>
      <c r="J4" s="20"/>
      <c r="K4" s="20"/>
      <c r="L4" s="20"/>
      <c r="M4" s="20"/>
      <c r="N4" s="20"/>
      <c r="O4" s="19" t="str">
        <f t="array" ref="O4">IFERROR(INDEX(npcs!$E$2:$E$1584,MATCH('route'!$D4, npcs!$A$2:$A$1584,0)),"NA")</f>
        <v>NESS_SLEEPING_AT_HIS_BED</v>
      </c>
      <c r="P4" s="1">
        <v>3</v>
      </c>
      <c r="Q4" s="1" t="s">
        <v>2548</v>
      </c>
      <c r="R4" s="1"/>
      <c r="S4" s="1"/>
      <c r="T4" s="1"/>
      <c r="U4" s="1"/>
      <c r="V4" s="1"/>
      <c r="W4" s="1"/>
      <c r="X4" s="1"/>
      <c r="Y4" s="1"/>
      <c r="Z4" s="1"/>
    </row>
    <row r="5" spans="1:26" ht="15" customHeight="1" x14ac:dyDescent="0.2">
      <c r="A5" s="18" t="str">
        <f>IF(NOT(ISBLANK(route[[#This Row],[loc_override]])),route[[#This Row],[loc_override]],IFERROR(INDEX(npcs[map_location_label],MATCH(route[[#This Row],[npc]],npcs[npc_id],0)),"NA"))</f>
        <v>Onett_Ness' House_1F_2F_Ness'-Room</v>
      </c>
      <c r="B5" s="18" t="str">
        <f>IFERROR(INDEX(npcs[sprite_label],MATCH(route[[#This Row],[npc]],npcs[npc_id],0)),"NA")</f>
        <v>curtains_closed_ness-house</v>
      </c>
      <c r="C5" s="23" t="s">
        <v>5</v>
      </c>
      <c r="D5" s="18">
        <v>28</v>
      </c>
      <c r="E5" s="8" t="s">
        <v>2322</v>
      </c>
      <c r="F5" s="7" t="s">
        <v>2558</v>
      </c>
      <c r="G5" s="7"/>
      <c r="H5" s="7"/>
      <c r="I5" s="9" t="s">
        <v>7</v>
      </c>
      <c r="J5" s="20"/>
      <c r="K5" s="20"/>
      <c r="L5" s="20"/>
      <c r="M5" s="20"/>
      <c r="N5" s="20"/>
      <c r="O5" s="19" t="str">
        <f t="array" ref="O5">IFERROR(INDEX(npcs!$E$2:$E$1584,MATCH('route'!$D5, npcs!$A$2:$A$1584,0)),"NA")</f>
        <v>~ONETT_DAYTIME</v>
      </c>
      <c r="P5" s="1">
        <v>4</v>
      </c>
      <c r="Q5" s="1" t="s">
        <v>2548</v>
      </c>
      <c r="R5" s="1"/>
      <c r="S5" s="1"/>
      <c r="T5" s="1"/>
      <c r="U5" s="1"/>
      <c r="V5" s="1"/>
      <c r="W5" s="1"/>
      <c r="X5" s="1"/>
      <c r="Y5" s="1"/>
      <c r="Z5" s="1"/>
    </row>
    <row r="6" spans="1:26" ht="15" customHeight="1" x14ac:dyDescent="0.2">
      <c r="A6" s="18" t="str">
        <f>IF(NOT(ISBLANK(route[[#This Row],[loc_override]])),route[[#This Row],[loc_override]],IFERROR(INDEX(npcs[map_location_label],MATCH(route[[#This Row],[npc]],npcs[npc_id],0)),"NA"))</f>
        <v>Onett_Ness' House_1F_2F_Ness'-Room</v>
      </c>
      <c r="B6" s="18" t="str">
        <f>IFERROR(INDEX(npcs[sprite_label],MATCH(route[[#This Row],[npc]],npcs[npc_id],0)),"NA")</f>
        <v>curtains_angled</v>
      </c>
      <c r="C6" s="23" t="s">
        <v>5</v>
      </c>
      <c r="D6" s="18">
        <v>29</v>
      </c>
      <c r="E6" s="8" t="s">
        <v>2322</v>
      </c>
      <c r="F6" s="7" t="s">
        <v>2558</v>
      </c>
      <c r="G6" s="7"/>
      <c r="H6" s="7"/>
      <c r="I6" s="9" t="s">
        <v>7</v>
      </c>
      <c r="J6" s="20"/>
      <c r="K6" s="20"/>
      <c r="L6" s="20"/>
      <c r="M6" s="20"/>
      <c r="N6" s="20"/>
      <c r="O6" s="19" t="str">
        <f t="array" ref="O6">IFERROR(INDEX(npcs!$E$2:$E$1584,MATCH('route'!$D6, npcs!$A$2:$A$1584,0)),"NA")</f>
        <v>~ONETT_DAYTIME</v>
      </c>
      <c r="P6" s="1">
        <v>5</v>
      </c>
      <c r="Q6" s="1" t="s">
        <v>2548</v>
      </c>
      <c r="R6" s="1"/>
      <c r="S6" s="1"/>
      <c r="T6" s="1"/>
      <c r="U6" s="1"/>
      <c r="V6" s="1"/>
      <c r="W6" s="1"/>
      <c r="X6" s="1"/>
      <c r="Y6" s="1"/>
      <c r="Z6" s="1"/>
    </row>
    <row r="7" spans="1:26" ht="15" customHeight="1" x14ac:dyDescent="0.2">
      <c r="A7" s="18" t="str">
        <f>IF(NOT(ISBLANK(route[[#This Row],[loc_override]])),route[[#This Row],[loc_override]],IFERROR(INDEX(npcs[map_location_label],MATCH(route[[#This Row],[npc]],npcs[npc_id],0)),"NA"))</f>
        <v>Onett_Ness' House_1F_2F_Tracy's-Room</v>
      </c>
      <c r="B7" s="18" t="str">
        <f>IFERROR(INDEX(npcs[sprite_label],MATCH(route[[#This Row],[npc]],npcs[npc_id],0)),"NA")</f>
        <v>curtains_closed_ness-house</v>
      </c>
      <c r="C7" s="23" t="s">
        <v>5</v>
      </c>
      <c r="D7" s="18">
        <v>31</v>
      </c>
      <c r="E7" s="8" t="s">
        <v>2322</v>
      </c>
      <c r="F7" s="7" t="s">
        <v>2558</v>
      </c>
      <c r="G7" s="7"/>
      <c r="H7" s="7"/>
      <c r="I7" s="9" t="s">
        <v>7</v>
      </c>
      <c r="J7" s="20"/>
      <c r="K7" s="20"/>
      <c r="L7" s="20"/>
      <c r="M7" s="20"/>
      <c r="N7" s="20"/>
      <c r="O7" s="19" t="str">
        <f t="array" ref="O7">IFERROR(INDEX(npcs!$E$2:$E$1584,MATCH('route'!$D7, npcs!$A$2:$A$1584,0)),"NA")</f>
        <v>~ONETT_DAYTIME</v>
      </c>
      <c r="P7" s="1">
        <v>6</v>
      </c>
      <c r="Q7" s="1" t="s">
        <v>2548</v>
      </c>
      <c r="R7" s="1"/>
      <c r="S7" s="1"/>
      <c r="T7" s="1"/>
      <c r="U7" s="1"/>
      <c r="V7" s="1"/>
      <c r="W7" s="1"/>
      <c r="X7" s="1"/>
      <c r="Y7" s="1"/>
      <c r="Z7" s="1"/>
    </row>
    <row r="8" spans="1:26" ht="15" customHeight="1" x14ac:dyDescent="0.2">
      <c r="A8" s="18" t="str">
        <f>IF(NOT(ISBLANK(route[[#This Row],[loc_override]])),route[[#This Row],[loc_override]],IFERROR(INDEX(npcs[map_location_label],MATCH(route[[#This Row],[npc]],npcs[npc_id],0)),"NA"))</f>
        <v>Onett_Ness' House_1F_2F_Tracy's-Room</v>
      </c>
      <c r="B8" s="18" t="str">
        <f>IFERROR(INDEX(npcs[sprite_label],MATCH(route[[#This Row],[npc]],npcs[npc_id],0)),"NA")</f>
        <v>curtains_angled</v>
      </c>
      <c r="C8" s="23" t="s">
        <v>5</v>
      </c>
      <c r="D8" s="18">
        <v>32</v>
      </c>
      <c r="E8" s="8" t="s">
        <v>2322</v>
      </c>
      <c r="F8" s="7" t="s">
        <v>2558</v>
      </c>
      <c r="G8" s="7"/>
      <c r="H8" s="7"/>
      <c r="I8" s="9" t="s">
        <v>7</v>
      </c>
      <c r="J8" s="20"/>
      <c r="K8" s="20"/>
      <c r="L8" s="20"/>
      <c r="M8" s="20"/>
      <c r="N8" s="20"/>
      <c r="O8" s="19" t="str">
        <f t="array" ref="O8">IFERROR(INDEX(npcs!$E$2:$E$1584,MATCH('route'!$D8, npcs!$A$2:$A$1584,0)),"NA")</f>
        <v>~ONETT_DAYTIME</v>
      </c>
      <c r="P8" s="1">
        <v>7</v>
      </c>
      <c r="Q8" s="1" t="s">
        <v>2548</v>
      </c>
      <c r="R8" s="1"/>
      <c r="S8" s="1"/>
      <c r="T8" s="1"/>
      <c r="U8" s="1"/>
      <c r="V8" s="1"/>
      <c r="W8" s="1"/>
      <c r="X8" s="1"/>
      <c r="Y8" s="1"/>
      <c r="Z8" s="1"/>
    </row>
    <row r="9" spans="1:26" ht="15" customHeight="1" x14ac:dyDescent="0.2">
      <c r="A9" s="18" t="str">
        <f>IF(NOT(ISBLANK(route[[#This Row],[loc_override]])),route[[#This Row],[loc_override]],IFERROR(INDEX(npcs[map_location_label],MATCH(route[[#This Row],[npc]],npcs[npc_id],0)),"NA"))</f>
        <v>Onett_Ness' House_1F_2F_Tracy's-Room</v>
      </c>
      <c r="B9" s="18" t="str">
        <f>IFERROR(INDEX(npcs[sprite_label],MATCH(route[[#This Row],[npc]],npcs[npc_id],0)),"NA")</f>
        <v>tracy</v>
      </c>
      <c r="C9" s="23" t="s">
        <v>5</v>
      </c>
      <c r="D9" s="18">
        <v>30</v>
      </c>
      <c r="E9" s="8" t="s">
        <v>9</v>
      </c>
      <c r="F9" s="7"/>
      <c r="G9" s="7"/>
      <c r="H9" s="7"/>
      <c r="I9" s="9" t="s">
        <v>10</v>
      </c>
      <c r="J9" s="20"/>
      <c r="K9" s="20"/>
      <c r="L9" s="20"/>
      <c r="M9" s="9"/>
      <c r="N9" s="20"/>
      <c r="O9" s="19" t="str">
        <f t="array" ref="O9">IFERROR(INDEX(npcs!$E$2:$E$1584,MATCH('route'!$D9, npcs!$A$2:$A$1584,0)),"NA")</f>
        <v>~TRACY_NOT_AT_HER_ROOM</v>
      </c>
      <c r="P9" s="1">
        <v>8</v>
      </c>
      <c r="Q9" s="1" t="s">
        <v>2548</v>
      </c>
      <c r="R9" s="1"/>
      <c r="S9" s="1"/>
      <c r="T9" s="1"/>
      <c r="U9" s="1"/>
      <c r="V9" s="1"/>
      <c r="W9" s="1"/>
      <c r="X9" s="1"/>
      <c r="Y9" s="1"/>
      <c r="Z9" s="1"/>
    </row>
    <row r="10" spans="1:26" ht="15" customHeight="1" x14ac:dyDescent="0.2">
      <c r="A10" s="18" t="str">
        <f>IF(NOT(ISBLANK(route[[#This Row],[loc_override]])),route[[#This Row],[loc_override]],IFERROR(INDEX(npcs[map_location_label],MATCH(route[[#This Row],[npc]],npcs[npc_id],0)),"NA"))</f>
        <v>Onett_Ness' House_1F_2F_Tracy's-Room</v>
      </c>
      <c r="B10" s="18" t="str">
        <f>IFERROR(INDEX(npcs[sprite_label],MATCH(route[[#This Row],[npc]],npcs[npc_id],0)),"NA")</f>
        <v>tracy</v>
      </c>
      <c r="C10" s="23" t="s">
        <v>5</v>
      </c>
      <c r="D10" s="18">
        <v>30</v>
      </c>
      <c r="E10" s="8" t="s">
        <v>9</v>
      </c>
      <c r="F10" s="7"/>
      <c r="G10" s="7"/>
      <c r="H10" s="7"/>
      <c r="I10" s="9" t="s">
        <v>11</v>
      </c>
      <c r="J10" s="20"/>
      <c r="K10" s="20"/>
      <c r="L10" s="20"/>
      <c r="M10" s="9"/>
      <c r="N10" s="20"/>
      <c r="O10" s="19" t="str">
        <f t="array" ref="O10">IFERROR(INDEX(npcs!$E$2:$E$1584,MATCH('route'!$D10, npcs!$A$2:$A$1584,0)),"NA")</f>
        <v>~TRACY_NOT_AT_HER_ROOM</v>
      </c>
      <c r="P10" s="1">
        <v>9</v>
      </c>
      <c r="Q10" s="1" t="s">
        <v>2548</v>
      </c>
      <c r="R10" s="1"/>
      <c r="S10" s="1"/>
      <c r="T10" s="1"/>
      <c r="U10" s="1"/>
      <c r="V10" s="1"/>
      <c r="W10" s="1"/>
      <c r="X10" s="1"/>
      <c r="Y10" s="1"/>
      <c r="Z10" s="1"/>
    </row>
    <row r="11" spans="1:26" ht="15" customHeight="1" x14ac:dyDescent="0.2">
      <c r="A11" s="18" t="str">
        <f>IF(NOT(ISBLANK(route[[#This Row],[loc_override]])),route[[#This Row],[loc_override]],IFERROR(INDEX(npcs[map_location_label],MATCH(route[[#This Row],[npc]],npcs[npc_id],0)),"NA"))</f>
        <v>Onett_Ness' House_1F</v>
      </c>
      <c r="B11" s="18" t="str">
        <f>IFERROR(INDEX(npcs[sprite_label],MATCH(route[[#This Row],[npc]],npcs[npc_id],0)),"NA")</f>
        <v>curtains_closed_ness-house</v>
      </c>
      <c r="C11" s="23" t="s">
        <v>5</v>
      </c>
      <c r="D11" s="18">
        <v>23</v>
      </c>
      <c r="E11" s="8" t="s">
        <v>2322</v>
      </c>
      <c r="F11" s="7" t="s">
        <v>2558</v>
      </c>
      <c r="G11" s="7"/>
      <c r="H11" s="7"/>
      <c r="I11" s="9" t="s">
        <v>7</v>
      </c>
      <c r="J11" s="20"/>
      <c r="K11" s="20"/>
      <c r="L11" s="20"/>
      <c r="M11" s="20"/>
      <c r="N11" s="20"/>
      <c r="O11" s="19" t="str">
        <f t="array" ref="O11">IFERROR(INDEX(npcs!$E$2:$E$1584,MATCH('route'!$D11, npcs!$A$2:$A$1584,0)),"NA")</f>
        <v>~ONETT_DAYTIME</v>
      </c>
      <c r="P11" s="1">
        <v>10</v>
      </c>
      <c r="Q11" s="1" t="s">
        <v>2548</v>
      </c>
      <c r="R11" s="1"/>
      <c r="S11" s="1"/>
      <c r="T11" s="1"/>
      <c r="U11" s="1"/>
      <c r="V11" s="1"/>
      <c r="W11" s="1"/>
      <c r="X11" s="1"/>
      <c r="Y11" s="1"/>
      <c r="Z11" s="1"/>
    </row>
    <row r="12" spans="1:26" ht="15" customHeight="1" x14ac:dyDescent="0.2">
      <c r="A12" s="18" t="str">
        <f>IF(NOT(ISBLANK(route[[#This Row],[loc_override]])),route[[#This Row],[loc_override]],IFERROR(INDEX(npcs[map_location_label],MATCH(route[[#This Row],[npc]],npcs[npc_id],0)),"NA"))</f>
        <v>Onett_Ness' House_1F</v>
      </c>
      <c r="B12" s="18" t="str">
        <f>IFERROR(INDEX(npcs[sprite_label],MATCH(route[[#This Row],[npc]],npcs[npc_id],0)),"NA")</f>
        <v>curtains_closed_ness-house</v>
      </c>
      <c r="C12" s="23" t="s">
        <v>5</v>
      </c>
      <c r="D12" s="18">
        <v>24</v>
      </c>
      <c r="E12" s="8" t="s">
        <v>2322</v>
      </c>
      <c r="F12" s="7" t="s">
        <v>2558</v>
      </c>
      <c r="G12" s="7"/>
      <c r="H12" s="7"/>
      <c r="I12" s="9" t="s">
        <v>7</v>
      </c>
      <c r="J12" s="20"/>
      <c r="K12" s="20"/>
      <c r="L12" s="20"/>
      <c r="M12" s="20"/>
      <c r="N12" s="20"/>
      <c r="O12" s="19" t="str">
        <f t="array" ref="O12">IFERROR(INDEX(npcs!$E$2:$E$1584,MATCH('route'!$D12, npcs!$A$2:$A$1584,0)),"NA")</f>
        <v>~ONETT_DAYTIME</v>
      </c>
      <c r="P12" s="1">
        <v>11</v>
      </c>
      <c r="Q12" s="1" t="s">
        <v>2548</v>
      </c>
      <c r="R12" s="1"/>
      <c r="S12" s="1"/>
      <c r="T12" s="1"/>
      <c r="U12" s="1"/>
      <c r="V12" s="1"/>
      <c r="W12" s="1"/>
      <c r="X12" s="1"/>
      <c r="Y12" s="1"/>
      <c r="Z12" s="1"/>
    </row>
    <row r="13" spans="1:26" ht="15" customHeight="1" x14ac:dyDescent="0.2">
      <c r="A13" s="18" t="str">
        <f>IF(NOT(ISBLANK(route[[#This Row],[loc_override]])),route[[#This Row],[loc_override]],IFERROR(INDEX(npcs[map_location_label],MATCH(route[[#This Row],[npc]],npcs[npc_id],0)),"NA"))</f>
        <v>Onett_Ness' House_1F</v>
      </c>
      <c r="B13" s="18" t="str">
        <f>IFERROR(INDEX(npcs[sprite_label],MATCH(route[[#This Row],[npc]],npcs[npc_id],0)),"NA")</f>
        <v>phone_black</v>
      </c>
      <c r="C13" s="23" t="s">
        <v>5</v>
      </c>
      <c r="D13" s="18">
        <v>21</v>
      </c>
      <c r="E13" s="8" t="s">
        <v>9</v>
      </c>
      <c r="F13" s="7"/>
      <c r="G13" s="7"/>
      <c r="H13" s="9" t="s">
        <v>2328</v>
      </c>
      <c r="I13" s="9" t="s">
        <v>10</v>
      </c>
      <c r="J13" s="20"/>
      <c r="K13" s="20"/>
      <c r="L13" s="20"/>
      <c r="M13" s="9"/>
      <c r="N13" s="20"/>
      <c r="O13" s="19" t="str">
        <f t="array" ref="O13">IFERROR(INDEX(npcs!$E$2:$E$1584,MATCH('route'!$D13, npcs!$A$2:$A$1584,0)),"NA")</f>
        <v>always</v>
      </c>
      <c r="P13" s="1">
        <v>12</v>
      </c>
      <c r="Q13" s="1" t="s">
        <v>2548</v>
      </c>
      <c r="R13" s="1"/>
      <c r="S13" s="1"/>
      <c r="T13" s="1"/>
      <c r="U13" s="1"/>
      <c r="V13" s="1"/>
      <c r="W13" s="1"/>
      <c r="X13" s="1"/>
      <c r="Y13" s="1"/>
      <c r="Z13" s="1"/>
    </row>
    <row r="14" spans="1:26" ht="15" customHeight="1" x14ac:dyDescent="0.2">
      <c r="A14" s="18" t="str">
        <f>IF(NOT(ISBLANK(route[[#This Row],[loc_override]])),route[[#This Row],[loc_override]],IFERROR(INDEX(npcs[map_location_label],MATCH(route[[#This Row],[npc]],npcs[npc_id],0)),"NA"))</f>
        <v>Onett_Ness' House_1F</v>
      </c>
      <c r="B14" s="18" t="str">
        <f>IFERROR(INDEX(npcs[sprite_label],MATCH(route[[#This Row],[npc]],npcs[npc_id],0)),"NA")</f>
        <v>mom</v>
      </c>
      <c r="C14" s="23" t="s">
        <v>5</v>
      </c>
      <c r="D14" s="18">
        <v>15</v>
      </c>
      <c r="E14" s="8" t="s">
        <v>9</v>
      </c>
      <c r="F14" s="7"/>
      <c r="G14" s="7"/>
      <c r="H14" s="9" t="s">
        <v>2327</v>
      </c>
      <c r="I14" s="20" t="s">
        <v>10</v>
      </c>
      <c r="J14" s="20"/>
      <c r="K14" s="20"/>
      <c r="L14" s="20"/>
      <c r="M14" s="20"/>
      <c r="N14" s="20"/>
      <c r="O14" s="19" t="str">
        <f t="array" ref="O14">IFERROR(INDEX(npcs!$E$2:$E$1584,MATCH('route'!$D14, npcs!$A$2:$A$1584,0)),"NA")</f>
        <v>~POLICE_AT_METEORITE</v>
      </c>
      <c r="P14" s="1">
        <v>13</v>
      </c>
      <c r="Q14" s="1" t="s">
        <v>2548</v>
      </c>
      <c r="R14" s="1"/>
      <c r="S14" s="1"/>
      <c r="T14" s="1"/>
      <c r="U14" s="1"/>
      <c r="V14" s="1"/>
      <c r="W14" s="1"/>
      <c r="X14" s="1"/>
      <c r="Y14" s="1"/>
      <c r="Z14" s="1"/>
    </row>
    <row r="15" spans="1:26" ht="15" customHeight="1" x14ac:dyDescent="0.2">
      <c r="A15" s="18" t="str">
        <f>IF(NOT(ISBLANK(route[[#This Row],[loc_override]])),route[[#This Row],[loc_override]],IFERROR(INDEX(npcs[map_location_label],MATCH(route[[#This Row],[npc]],npcs[npc_id],0)),"NA"))</f>
        <v>Onett_Ness' House_1F</v>
      </c>
      <c r="B15" s="18" t="str">
        <f>IFERROR(INDEX(npcs[sprite_label],MATCH(route[[#This Row],[npc]],npcs[npc_id],0)),"NA")</f>
        <v>mom</v>
      </c>
      <c r="C15" s="23" t="s">
        <v>5</v>
      </c>
      <c r="D15" s="18">
        <v>15</v>
      </c>
      <c r="E15" s="8" t="s">
        <v>9</v>
      </c>
      <c r="F15" s="7"/>
      <c r="G15" s="7"/>
      <c r="H15" s="7"/>
      <c r="I15" s="20" t="s">
        <v>12</v>
      </c>
      <c r="J15" s="20"/>
      <c r="K15" s="20"/>
      <c r="L15" s="20"/>
      <c r="M15" s="20"/>
      <c r="N15" s="20"/>
      <c r="O15" s="19" t="str">
        <f t="array" ref="O15">IFERROR(INDEX(npcs!$E$2:$E$1584,MATCH('route'!$D15, npcs!$A$2:$A$1584,0)),"NA")</f>
        <v>~POLICE_AT_METEORITE</v>
      </c>
      <c r="P15" s="1">
        <v>14</v>
      </c>
      <c r="Q15" s="1" t="s">
        <v>2548</v>
      </c>
      <c r="R15" s="1"/>
      <c r="S15" s="1"/>
      <c r="T15" s="1"/>
      <c r="U15" s="1"/>
      <c r="V15" s="1"/>
      <c r="W15" s="1"/>
      <c r="X15" s="1"/>
      <c r="Y15" s="1"/>
      <c r="Z15" s="1"/>
    </row>
    <row r="16" spans="1:26" ht="15" customHeight="1" x14ac:dyDescent="0.2">
      <c r="A16" s="18" t="str">
        <f>IF(NOT(ISBLANK(route[[#This Row],[loc_override]])),route[[#This Row],[loc_override]],IFERROR(INDEX(npcs[map_location_label],MATCH(route[[#This Row],[npc]],npcs[npc_id],0)),"NA"))</f>
        <v>Onett_Ness' House_1F</v>
      </c>
      <c r="B16" s="18" t="str">
        <f>IFERROR(INDEX(npcs[sprite_label],MATCH(route[[#This Row],[npc]],npcs[npc_id],0)),"NA")</f>
        <v>NA</v>
      </c>
      <c r="C16" s="23" t="s">
        <v>5</v>
      </c>
      <c r="D16" s="18" t="s">
        <v>7</v>
      </c>
      <c r="E16" s="8" t="s">
        <v>2332</v>
      </c>
      <c r="F16" s="7" t="s">
        <v>2560</v>
      </c>
      <c r="G16" s="7"/>
      <c r="H16" s="7"/>
      <c r="I16" s="9" t="s">
        <v>7</v>
      </c>
      <c r="J16" s="20"/>
      <c r="K16" s="20"/>
      <c r="L16" s="20"/>
      <c r="M16" s="20"/>
      <c r="N16" s="20" t="s">
        <v>280</v>
      </c>
      <c r="O16" s="19" t="str">
        <f t="array" ref="O16">IFERROR(INDEX(npcs!$E$2:$E$1584,MATCH('route'!$D16, npcs!$A$2:$A$1584,0)),"NA")</f>
        <v>NA</v>
      </c>
      <c r="P16" s="1">
        <v>15</v>
      </c>
      <c r="Q16" s="1" t="s">
        <v>2548</v>
      </c>
      <c r="R16" s="1"/>
      <c r="S16" s="1"/>
      <c r="T16" s="1"/>
      <c r="U16" s="1"/>
      <c r="V16" s="1"/>
      <c r="W16" s="1"/>
      <c r="X16" s="1"/>
      <c r="Y16" s="1"/>
      <c r="Z16" s="1"/>
    </row>
    <row r="17" spans="1:26" ht="15" customHeight="1" x14ac:dyDescent="0.2">
      <c r="A17" s="18" t="str">
        <f>IF(NOT(ISBLANK(route[[#This Row],[loc_override]])),route[[#This Row],[loc_override]],IFERROR(INDEX(npcs[map_location_label],MATCH(route[[#This Row],[npc]],npcs[npc_id],0)),"NA"))</f>
        <v>Onett_Ness' House_1F</v>
      </c>
      <c r="B17" s="18" t="str">
        <f>IFERROR(INDEX(npcs[sprite_label],MATCH(route[[#This Row],[npc]],npcs[npc_id],0)),"NA")</f>
        <v>mom</v>
      </c>
      <c r="C17" s="23" t="s">
        <v>5</v>
      </c>
      <c r="D17" s="18">
        <v>15</v>
      </c>
      <c r="E17" s="8" t="s">
        <v>9</v>
      </c>
      <c r="F17" s="7"/>
      <c r="G17" s="7"/>
      <c r="H17" s="7"/>
      <c r="I17" s="20" t="s">
        <v>14</v>
      </c>
      <c r="J17" s="20"/>
      <c r="K17" s="20"/>
      <c r="L17" s="20"/>
      <c r="M17" s="20"/>
      <c r="N17" s="20"/>
      <c r="O17" s="19" t="str">
        <f t="array" ref="O17">IFERROR(INDEX(npcs!$E$2:$E$1584,MATCH('route'!$D17, npcs!$A$2:$A$1584,0)),"NA")</f>
        <v>~POLICE_AT_METEORITE</v>
      </c>
      <c r="P17" s="1">
        <v>16</v>
      </c>
      <c r="Q17" s="1" t="s">
        <v>2548</v>
      </c>
      <c r="R17" s="1"/>
      <c r="S17" s="1"/>
      <c r="T17" s="1"/>
      <c r="U17" s="1"/>
      <c r="V17" s="1"/>
      <c r="W17" s="1"/>
      <c r="X17" s="1"/>
      <c r="Y17" s="1"/>
      <c r="Z17" s="1"/>
    </row>
    <row r="18" spans="1:26" ht="15" customHeight="1" x14ac:dyDescent="0.2">
      <c r="A18" s="18" t="str">
        <f>IF(NOT(ISBLANK(route[[#This Row],[loc_override]])),route[[#This Row],[loc_override]],IFERROR(INDEX(npcs[map_location_label],MATCH(route[[#This Row],[npc]],npcs[npc_id],0)),"NA"))</f>
        <v>Onett_Ness' House_1F</v>
      </c>
      <c r="B18" s="18" t="str">
        <f>IFERROR(INDEX(npcs[sprite_label],MATCH(route[[#This Row],[npc]],npcs[npc_id],0)),"NA")</f>
        <v>king_sleeping</v>
      </c>
      <c r="C18" s="23" t="s">
        <v>5</v>
      </c>
      <c r="D18" s="18">
        <v>16</v>
      </c>
      <c r="E18" s="8" t="s">
        <v>9</v>
      </c>
      <c r="F18" s="7"/>
      <c r="G18" s="7"/>
      <c r="H18" s="7"/>
      <c r="I18" s="9" t="s">
        <v>15</v>
      </c>
      <c r="J18" s="20"/>
      <c r="K18" s="20"/>
      <c r="L18" s="20"/>
      <c r="M18" s="9"/>
      <c r="N18" s="20"/>
      <c r="O18" s="19" t="str">
        <f t="array" ref="O18">IFERROR(INDEX(npcs!$E$2:$E$1584,MATCH('route'!$D18, npcs!$A$2:$A$1584,0)),"NA")</f>
        <v>~SLEEPING_KING_ABSENT</v>
      </c>
      <c r="P18" s="1">
        <v>17</v>
      </c>
      <c r="Q18" s="1" t="s">
        <v>2548</v>
      </c>
      <c r="R18" s="1"/>
      <c r="S18" s="1"/>
      <c r="T18" s="1"/>
      <c r="U18" s="1"/>
      <c r="V18" s="1"/>
      <c r="W18" s="1"/>
      <c r="X18" s="1"/>
      <c r="Y18" s="1"/>
      <c r="Z18" s="1"/>
    </row>
    <row r="19" spans="1:26" ht="15" customHeight="1" x14ac:dyDescent="0.2">
      <c r="A19" s="18" t="str">
        <f>IF(NOT(ISBLANK(route[[#This Row],[loc_override]])),route[[#This Row],[loc_override]],IFERROR(INDEX(npcs[map_location_label],MATCH(route[[#This Row],[npc]],npcs[npc_id],0)),"NA"))</f>
        <v>Onett</v>
      </c>
      <c r="B19" s="18" t="str">
        <f>IFERROR(INDEX(npcs[sprite_label],MATCH(route[[#This Row],[npc]],npcs[npc_id],0)),"NA")</f>
        <v>mailbox</v>
      </c>
      <c r="C19" s="23" t="s">
        <v>5</v>
      </c>
      <c r="D19" s="18">
        <v>183</v>
      </c>
      <c r="E19" s="8" t="s">
        <v>2322</v>
      </c>
      <c r="F19" s="7" t="s">
        <v>2558</v>
      </c>
      <c r="G19" s="7"/>
      <c r="H19" s="7"/>
      <c r="I19" s="9" t="s">
        <v>7</v>
      </c>
      <c r="J19" s="20"/>
      <c r="K19" s="20"/>
      <c r="L19" s="20"/>
      <c r="M19" s="9"/>
      <c r="N19" s="20"/>
      <c r="O19" s="19" t="str">
        <f t="array" ref="O19">IFERROR(INDEX(npcs!$E$2:$E$1584,MATCH('route'!$D19, npcs!$A$2:$A$1584,0)),"NA")</f>
        <v>always</v>
      </c>
      <c r="P19" s="1">
        <v>18</v>
      </c>
      <c r="Q19" s="1" t="s">
        <v>2548</v>
      </c>
      <c r="R19" s="1"/>
      <c r="S19" s="1"/>
      <c r="T19" s="1"/>
      <c r="U19" s="1"/>
      <c r="V19" s="1"/>
      <c r="W19" s="1"/>
      <c r="X19" s="1"/>
      <c r="Y19" s="1"/>
      <c r="Z19" s="1"/>
    </row>
    <row r="20" spans="1:26" ht="15" customHeight="1" x14ac:dyDescent="0.2">
      <c r="A20" s="18" t="str">
        <f>IF(NOT(ISBLANK(route[[#This Row],[loc_override]])),route[[#This Row],[loc_override]],IFERROR(INDEX(npcs[map_location_label],MATCH(route[[#This Row],[npc]],npcs[npc_id],0)),"NA"))</f>
        <v>Onett</v>
      </c>
      <c r="B20" s="18" t="str">
        <f>IFERROR(INDEX(npcs[sprite_label],MATCH(route[[#This Row],[npc]],npcs[npc_id],0)),"NA")</f>
        <v>NA</v>
      </c>
      <c r="C20" s="23" t="s">
        <v>5</v>
      </c>
      <c r="D20" s="18" t="s">
        <v>7</v>
      </c>
      <c r="E20" s="8" t="s">
        <v>16</v>
      </c>
      <c r="F20" s="7" t="s">
        <v>17</v>
      </c>
      <c r="G20" s="9" t="s">
        <v>18</v>
      </c>
      <c r="H20" s="20"/>
      <c r="I20" s="9" t="s">
        <v>7</v>
      </c>
      <c r="J20" s="20"/>
      <c r="K20" s="20"/>
      <c r="L20" s="20"/>
      <c r="M20" s="9"/>
      <c r="N20" s="20" t="s">
        <v>2418</v>
      </c>
      <c r="O20" s="19" t="str">
        <f t="array" ref="O20">IFERROR(INDEX(npcs!$E$2:$E$1584,MATCH('route'!$D20, npcs!$A$2:$A$1584,0)),"NA")</f>
        <v>NA</v>
      </c>
      <c r="P20" s="1">
        <v>19</v>
      </c>
      <c r="Q20" s="1" t="s">
        <v>2548</v>
      </c>
      <c r="R20" s="1"/>
      <c r="S20" s="1"/>
      <c r="T20" s="1"/>
      <c r="U20" s="1"/>
      <c r="V20" s="1"/>
      <c r="W20" s="1"/>
      <c r="X20" s="1"/>
      <c r="Y20" s="1"/>
      <c r="Z20" s="1"/>
    </row>
    <row r="21" spans="1:26" ht="15" customHeight="1" x14ac:dyDescent="0.2">
      <c r="A21" s="18" t="str">
        <f>IF(NOT(ISBLANK(route[[#This Row],[loc_override]])),route[[#This Row],[loc_override]],IFERROR(INDEX(npcs[map_location_label],MATCH(route[[#This Row],[npc]],npcs[npc_id],0)),"NA"))</f>
        <v>Onett</v>
      </c>
      <c r="B21" s="18" t="str">
        <f>IFERROR(INDEX(npcs[sprite_label],MATCH(route[[#This Row],[npc]],npcs[npc_id],0)),"NA")</f>
        <v>roadblock</v>
      </c>
      <c r="C21" s="23" t="s">
        <v>5</v>
      </c>
      <c r="D21" s="18">
        <v>189</v>
      </c>
      <c r="E21" s="8" t="s">
        <v>2322</v>
      </c>
      <c r="F21" s="7" t="s">
        <v>2558</v>
      </c>
      <c r="G21" s="7"/>
      <c r="H21" s="7"/>
      <c r="I21" s="9" t="s">
        <v>7</v>
      </c>
      <c r="J21" s="20"/>
      <c r="K21" s="20"/>
      <c r="L21" s="20"/>
      <c r="M21" s="20"/>
      <c r="N21" s="20"/>
      <c r="O21" s="19" t="str">
        <f t="array" ref="O21">IFERROR(INDEX(npcs!$E$2:$E$1584,MATCH('route'!$D21, npcs!$A$2:$A$1584,0)),"NA")</f>
        <v>~POLICE_AT_METEORITE</v>
      </c>
      <c r="P21" s="1">
        <v>20</v>
      </c>
      <c r="Q21" s="1" t="s">
        <v>2548</v>
      </c>
      <c r="R21" s="1"/>
      <c r="S21" s="1"/>
      <c r="T21" s="1"/>
      <c r="U21" s="1"/>
      <c r="V21" s="1"/>
      <c r="W21" s="1"/>
      <c r="X21" s="1"/>
      <c r="Y21" s="1"/>
      <c r="Z21" s="1"/>
    </row>
    <row r="22" spans="1:26" ht="15" customHeight="1" x14ac:dyDescent="0.2">
      <c r="A22" s="18" t="str">
        <f>IF(NOT(ISBLANK(route[[#This Row],[loc_override]])),route[[#This Row],[loc_override]],IFERROR(INDEX(npcs[map_location_label],MATCH(route[[#This Row],[npc]],npcs[npc_id],0)),"NA"))</f>
        <v>Onett</v>
      </c>
      <c r="B22" s="18" t="str">
        <f>IFERROR(INDEX(npcs[sprite_label],MATCH(route[[#This Row],[npc]],npcs[npc_id],0)),"NA")</f>
        <v>roadblock</v>
      </c>
      <c r="C22" s="23" t="s">
        <v>5</v>
      </c>
      <c r="D22" s="18">
        <v>190</v>
      </c>
      <c r="E22" s="8" t="s">
        <v>2322</v>
      </c>
      <c r="F22" s="7" t="s">
        <v>2558</v>
      </c>
      <c r="G22" s="7"/>
      <c r="H22" s="7"/>
      <c r="I22" s="9" t="s">
        <v>7</v>
      </c>
      <c r="J22" s="20"/>
      <c r="K22" s="20"/>
      <c r="L22" s="20"/>
      <c r="M22" s="20"/>
      <c r="N22" s="20"/>
      <c r="O22" s="19" t="str">
        <f t="array" ref="O22">IFERROR(INDEX(npcs!$E$2:$E$1584,MATCH('route'!$D22, npcs!$A$2:$A$1584,0)),"NA")</f>
        <v>~POLICE_AT_METEORITE</v>
      </c>
      <c r="P22" s="1">
        <v>21</v>
      </c>
      <c r="Q22" s="1" t="s">
        <v>2548</v>
      </c>
      <c r="R22" s="1"/>
      <c r="S22" s="1"/>
      <c r="T22" s="1"/>
      <c r="U22" s="1"/>
      <c r="V22" s="1"/>
      <c r="W22" s="1"/>
      <c r="X22" s="1"/>
      <c r="Y22" s="1"/>
      <c r="Z22" s="1"/>
    </row>
    <row r="23" spans="1:26" ht="15" customHeight="1" x14ac:dyDescent="0.2">
      <c r="A23" s="18" t="str">
        <f>IF(NOT(ISBLANK(route[[#This Row],[loc_override]])),route[[#This Row],[loc_override]],IFERROR(INDEX(npcs[map_location_label],MATCH(route[[#This Row],[npc]],npcs[npc_id],0)),"NA"))</f>
        <v>Onett</v>
      </c>
      <c r="B23" s="18" t="str">
        <f>IFERROR(INDEX(npcs[sprite_label],MATCH(route[[#This Row],[npc]],npcs[npc_id],0)),"NA")</f>
        <v>police-car</v>
      </c>
      <c r="C23" s="23" t="s">
        <v>5</v>
      </c>
      <c r="D23" s="18">
        <v>199</v>
      </c>
      <c r="E23" s="8" t="s">
        <v>2322</v>
      </c>
      <c r="F23" s="7" t="s">
        <v>2558</v>
      </c>
      <c r="G23" s="7"/>
      <c r="H23" s="7"/>
      <c r="I23" s="9" t="s">
        <v>7</v>
      </c>
      <c r="J23" s="20"/>
      <c r="K23" s="20"/>
      <c r="L23" s="20"/>
      <c r="M23" s="20"/>
      <c r="N23" s="20"/>
      <c r="O23" s="19" t="str">
        <f t="array" ref="O23">IFERROR(INDEX(npcs!$E$2:$E$1584,MATCH('route'!$D23, npcs!$A$2:$A$1584,0)),"NA")</f>
        <v>~POLICE_AT_METEORITE</v>
      </c>
      <c r="P23" s="1">
        <v>22</v>
      </c>
      <c r="Q23" s="1" t="s">
        <v>2548</v>
      </c>
      <c r="R23" s="1"/>
      <c r="S23" s="1"/>
      <c r="T23" s="1"/>
      <c r="U23" s="1"/>
      <c r="V23" s="1"/>
      <c r="W23" s="1"/>
      <c r="X23" s="1"/>
      <c r="Y23" s="1"/>
      <c r="Z23" s="1"/>
    </row>
    <row r="24" spans="1:26" ht="15" customHeight="1" x14ac:dyDescent="0.2">
      <c r="A24" s="18" t="str">
        <f>IF(NOT(ISBLANK(route[[#This Row],[loc_override]])),route[[#This Row],[loc_override]],IFERROR(INDEX(npcs[map_location_label],MATCH(route[[#This Row],[npc]],npcs[npc_id],0)),"NA"))</f>
        <v>Onett</v>
      </c>
      <c r="B24" s="18" t="str">
        <f>IFERROR(INDEX(npcs[sprite_label],MATCH(route[[#This Row],[npc]],npcs[npc_id],0)),"NA")</f>
        <v>man_hat_blue-suit</v>
      </c>
      <c r="C24" s="23" t="s">
        <v>5</v>
      </c>
      <c r="D24" s="18">
        <v>152</v>
      </c>
      <c r="E24" s="8" t="s">
        <v>9</v>
      </c>
      <c r="F24" s="7"/>
      <c r="G24" s="7"/>
      <c r="H24" s="7"/>
      <c r="I24" s="20" t="s">
        <v>10</v>
      </c>
      <c r="J24" s="20"/>
      <c r="K24" s="20"/>
      <c r="L24" s="20"/>
      <c r="M24" s="20"/>
      <c r="N24" s="20"/>
      <c r="O24" s="19" t="str">
        <f t="array" ref="O24">IFERROR(INDEX(npcs!$E$2:$E$1584,MATCH('route'!$D24, npcs!$A$2:$A$1584,0)),"NA")</f>
        <v>~POLICE_AT_METEORITE</v>
      </c>
      <c r="P24" s="1">
        <v>23</v>
      </c>
      <c r="Q24" s="1" t="s">
        <v>2548</v>
      </c>
      <c r="R24" s="1"/>
      <c r="S24" s="1"/>
      <c r="T24" s="1"/>
      <c r="U24" s="1"/>
      <c r="V24" s="1"/>
      <c r="W24" s="1"/>
      <c r="X24" s="1"/>
      <c r="Y24" s="1"/>
      <c r="Z24" s="1"/>
    </row>
    <row r="25" spans="1:26" ht="15" customHeight="1" x14ac:dyDescent="0.2">
      <c r="A25" s="18" t="str">
        <f>IF(NOT(ISBLANK(route[[#This Row],[loc_override]])),route[[#This Row],[loc_override]],IFERROR(INDEX(npcs[map_location_label],MATCH(route[[#This Row],[npc]],npcs[npc_id],0)),"NA"))</f>
        <v>Onett</v>
      </c>
      <c r="B25" s="18" t="str">
        <f>IFERROR(INDEX(npcs[sprite_label],MATCH(route[[#This Row],[npc]],npcs[npc_id],0)),"NA")</f>
        <v>cop</v>
      </c>
      <c r="C25" s="23" t="s">
        <v>5</v>
      </c>
      <c r="D25" s="18">
        <v>151</v>
      </c>
      <c r="E25" s="8" t="s">
        <v>9</v>
      </c>
      <c r="F25" s="7"/>
      <c r="G25" s="7"/>
      <c r="H25" s="7"/>
      <c r="I25" s="20" t="s">
        <v>10</v>
      </c>
      <c r="J25" s="20"/>
      <c r="K25" s="20"/>
      <c r="L25" s="20"/>
      <c r="M25" s="20"/>
      <c r="N25" s="20"/>
      <c r="O25" s="19" t="str">
        <f t="array" ref="O25">IFERROR(INDEX(npcs!$E$2:$E$1584,MATCH('route'!$D25, npcs!$A$2:$A$1584,0)),"NA")</f>
        <v>~POLICE_AT_METEORITE</v>
      </c>
      <c r="P25" s="1">
        <v>24</v>
      </c>
      <c r="Q25" s="1" t="s">
        <v>2548</v>
      </c>
      <c r="R25" s="1"/>
      <c r="S25" s="1"/>
      <c r="T25" s="1"/>
      <c r="U25" s="1"/>
      <c r="V25" s="1"/>
      <c r="W25" s="1"/>
      <c r="X25" s="1"/>
      <c r="Y25" s="1"/>
      <c r="Z25" s="1"/>
    </row>
    <row r="26" spans="1:26" ht="15" customHeight="1" x14ac:dyDescent="0.2">
      <c r="A26" s="18" t="str">
        <f>IF(NOT(ISBLANK(route[[#This Row],[loc_override]])),route[[#This Row],[loc_override]],IFERROR(INDEX(npcs[map_location_label],MATCH(route[[#This Row],[npc]],npcs[npc_id],0)),"NA"))</f>
        <v>Onett</v>
      </c>
      <c r="B26" s="18" t="str">
        <f>IFERROR(INDEX(npcs[sprite_label],MATCH(route[[#This Row],[npc]],npcs[npc_id],0)),"NA")</f>
        <v>cop</v>
      </c>
      <c r="C26" s="23" t="s">
        <v>5</v>
      </c>
      <c r="D26" s="18">
        <v>150</v>
      </c>
      <c r="E26" s="8" t="s">
        <v>9</v>
      </c>
      <c r="F26" s="7"/>
      <c r="G26" s="7"/>
      <c r="H26" s="7"/>
      <c r="I26" s="20" t="s">
        <v>10</v>
      </c>
      <c r="J26" s="20"/>
      <c r="K26" s="20"/>
      <c r="L26" s="20"/>
      <c r="M26" s="20"/>
      <c r="N26" s="20"/>
      <c r="O26" s="19" t="str">
        <f t="array" ref="O26">IFERROR(INDEX(npcs!$E$2:$E$1584,MATCH('route'!$D26, npcs!$A$2:$A$1584,0)),"NA")</f>
        <v>~POLICE_AT_METEORITE</v>
      </c>
      <c r="P26" s="1">
        <v>25</v>
      </c>
      <c r="Q26" s="1" t="s">
        <v>2548</v>
      </c>
      <c r="R26" s="1"/>
      <c r="S26" s="1"/>
      <c r="T26" s="1"/>
      <c r="U26" s="1"/>
      <c r="V26" s="1"/>
      <c r="W26" s="1"/>
      <c r="X26" s="1"/>
      <c r="Y26" s="1"/>
      <c r="Z26" s="1"/>
    </row>
    <row r="27" spans="1:26" ht="15" customHeight="1" x14ac:dyDescent="0.2">
      <c r="A27" s="18" t="str">
        <f>IF(NOT(ISBLANK(route[[#This Row],[loc_override]])),route[[#This Row],[loc_override]],IFERROR(INDEX(npcs[map_location_label],MATCH(route[[#This Row],[npc]],npcs[npc_id],0)),"NA"))</f>
        <v>Onett</v>
      </c>
      <c r="B27" s="18" t="str">
        <f>IFERROR(INDEX(npcs[sprite_label],MATCH(route[[#This Row],[npc]],npcs[npc_id],0)),"NA")</f>
        <v>man_orange-hair_sunglasses</v>
      </c>
      <c r="C27" s="23" t="s">
        <v>5</v>
      </c>
      <c r="D27" s="18">
        <v>149</v>
      </c>
      <c r="E27" s="8" t="s">
        <v>9</v>
      </c>
      <c r="F27" s="7"/>
      <c r="G27" s="7"/>
      <c r="H27" s="7"/>
      <c r="I27" s="20" t="s">
        <v>10</v>
      </c>
      <c r="J27" s="20"/>
      <c r="K27" s="20"/>
      <c r="L27" s="20"/>
      <c r="M27" s="20"/>
      <c r="N27" s="20"/>
      <c r="O27" s="19" t="str">
        <f t="array" ref="O27">IFERROR(INDEX(npcs!$E$2:$E$1584,MATCH('route'!$D27, npcs!$A$2:$A$1584,0)),"NA")</f>
        <v>~POLICE_AT_METEORITE</v>
      </c>
      <c r="P27" s="1">
        <v>26</v>
      </c>
      <c r="Q27" s="1" t="s">
        <v>2548</v>
      </c>
      <c r="R27" s="1"/>
      <c r="S27" s="1"/>
      <c r="T27" s="1"/>
      <c r="U27" s="1"/>
      <c r="V27" s="1"/>
      <c r="W27" s="1"/>
      <c r="X27" s="1"/>
      <c r="Y27" s="1"/>
      <c r="Z27" s="1"/>
    </row>
    <row r="28" spans="1:26" ht="15" customHeight="1" x14ac:dyDescent="0.2">
      <c r="A28" s="18" t="str">
        <f>IF(NOT(ISBLANK(route[[#This Row],[loc_override]])),route[[#This Row],[loc_override]],IFERROR(INDEX(npcs[map_location_label],MATCH(route[[#This Row],[npc]],npcs[npc_id],0)),"NA"))</f>
        <v>Onett</v>
      </c>
      <c r="B28" s="18" t="str">
        <f>IFERROR(INDEX(npcs[sprite_label],MATCH(route[[#This Row],[npc]],npcs[npc_id],0)),"NA")</f>
        <v>mailbox</v>
      </c>
      <c r="C28" s="23" t="s">
        <v>5</v>
      </c>
      <c r="D28" s="18">
        <v>182</v>
      </c>
      <c r="E28" s="8" t="s">
        <v>2322</v>
      </c>
      <c r="F28" s="7" t="s">
        <v>2558</v>
      </c>
      <c r="G28" s="7"/>
      <c r="H28" s="7"/>
      <c r="I28" s="9" t="s">
        <v>7</v>
      </c>
      <c r="J28" s="20"/>
      <c r="K28" s="20"/>
      <c r="L28" s="20"/>
      <c r="M28" s="9"/>
      <c r="N28" s="20"/>
      <c r="O28" s="19" t="str">
        <f t="array" ref="O28">IFERROR(INDEX(npcs!$E$2:$E$1584,MATCH('route'!$D28, npcs!$A$2:$A$1584,0)),"NA")</f>
        <v>always</v>
      </c>
      <c r="P28" s="1">
        <v>27</v>
      </c>
      <c r="Q28" s="1" t="s">
        <v>2548</v>
      </c>
      <c r="R28" s="1"/>
      <c r="S28" s="1"/>
      <c r="T28" s="1"/>
      <c r="U28" s="1"/>
      <c r="V28" s="1"/>
      <c r="W28" s="1"/>
      <c r="X28" s="1"/>
      <c r="Y28" s="1"/>
      <c r="Z28" s="1"/>
    </row>
    <row r="29" spans="1:26" ht="15" customHeight="1" x14ac:dyDescent="0.2">
      <c r="A29" s="18" t="str">
        <f>IF(NOT(ISBLANK(route[[#This Row],[loc_override]])),route[[#This Row],[loc_override]],IFERROR(INDEX(npcs[map_location_label],MATCH(route[[#This Row],[npc]],npcs[npc_id],0)),"NA"))</f>
        <v>Onett_Minch House_1F</v>
      </c>
      <c r="B29" s="18" t="str">
        <f>IFERROR(INDEX(npcs[sprite_label],MATCH(route[[#This Row],[npc]],npcs[npc_id],0)),"NA")</f>
        <v>curtains_closed_minch-house</v>
      </c>
      <c r="C29" s="23" t="s">
        <v>5</v>
      </c>
      <c r="D29" s="18">
        <v>49</v>
      </c>
      <c r="E29" s="8" t="s">
        <v>2322</v>
      </c>
      <c r="F29" s="7" t="s">
        <v>2558</v>
      </c>
      <c r="G29" s="7"/>
      <c r="H29" s="7"/>
      <c r="I29" s="9" t="s">
        <v>7</v>
      </c>
      <c r="J29" s="20"/>
      <c r="K29" s="20"/>
      <c r="L29" s="20"/>
      <c r="M29" s="9"/>
      <c r="N29" s="20"/>
      <c r="O29" s="19" t="str">
        <f t="array" ref="O29">IFERROR(INDEX(npcs!$E$2:$E$1584,MATCH('route'!$D29, npcs!$A$2:$A$1584,0)),"NA")</f>
        <v>~ONETT_DAYTIME</v>
      </c>
      <c r="P29" s="1">
        <v>28</v>
      </c>
      <c r="Q29" s="1" t="s">
        <v>2548</v>
      </c>
      <c r="R29" s="1"/>
      <c r="S29" s="1"/>
      <c r="T29" s="1"/>
      <c r="U29" s="1"/>
      <c r="V29" s="1"/>
      <c r="W29" s="1"/>
      <c r="X29" s="1"/>
      <c r="Y29" s="1"/>
      <c r="Z29" s="1"/>
    </row>
    <row r="30" spans="1:26" ht="15" customHeight="1" x14ac:dyDescent="0.2">
      <c r="A30" s="18" t="str">
        <f>IF(NOT(ISBLANK(route[[#This Row],[loc_override]])),route[[#This Row],[loc_override]],IFERROR(INDEX(npcs[map_location_label],MATCH(route[[#This Row],[npc]],npcs[npc_id],0)),"NA"))</f>
        <v>Onett_Minch House_1F</v>
      </c>
      <c r="B30" s="18" t="str">
        <f>IFERROR(INDEX(npcs[sprite_label],MATCH(route[[#This Row],[npc]],npcs[npc_id],0)),"NA")</f>
        <v>curtains_closed_minch-house</v>
      </c>
      <c r="C30" s="23" t="s">
        <v>5</v>
      </c>
      <c r="D30" s="18">
        <v>50</v>
      </c>
      <c r="E30" s="8" t="s">
        <v>2322</v>
      </c>
      <c r="F30" s="7" t="s">
        <v>2558</v>
      </c>
      <c r="G30" s="7"/>
      <c r="H30" s="7"/>
      <c r="I30" s="9" t="s">
        <v>7</v>
      </c>
      <c r="J30" s="20"/>
      <c r="K30" s="20"/>
      <c r="L30" s="20"/>
      <c r="M30" s="9"/>
      <c r="N30" s="20"/>
      <c r="O30" s="19" t="str">
        <f t="array" ref="O30">IFERROR(INDEX(npcs!$E$2:$E$1584,MATCH('route'!$D30, npcs!$A$2:$A$1584,0)),"NA")</f>
        <v>~ONETT_DAYTIME</v>
      </c>
      <c r="P30" s="1">
        <v>29</v>
      </c>
      <c r="Q30" s="1" t="s">
        <v>2548</v>
      </c>
      <c r="R30" s="1"/>
      <c r="S30" s="1"/>
      <c r="T30" s="1"/>
      <c r="U30" s="1"/>
      <c r="V30" s="1"/>
      <c r="W30" s="1"/>
      <c r="X30" s="1"/>
      <c r="Y30" s="1"/>
      <c r="Z30" s="1"/>
    </row>
    <row r="31" spans="1:26" ht="15" customHeight="1" x14ac:dyDescent="0.2">
      <c r="A31" s="18" t="str">
        <f>IF(NOT(ISBLANK(route[[#This Row],[loc_override]])),route[[#This Row],[loc_override]],IFERROR(INDEX(npcs[map_location_label],MATCH(route[[#This Row],[npc]],npcs[npc_id],0)),"NA"))</f>
        <v>Onett_Minch House_1F</v>
      </c>
      <c r="B31" s="18" t="str">
        <f>IFERROR(INDEX(npcs[sprite_label],MATCH(route[[#This Row],[npc]],npcs[npc_id],0)),"NA")</f>
        <v>curtains_closed_minch-house</v>
      </c>
      <c r="C31" s="23" t="s">
        <v>5</v>
      </c>
      <c r="D31" s="18">
        <v>51</v>
      </c>
      <c r="E31" s="8" t="s">
        <v>2322</v>
      </c>
      <c r="F31" s="7" t="s">
        <v>2558</v>
      </c>
      <c r="G31" s="7"/>
      <c r="H31" s="7"/>
      <c r="I31" s="9" t="s">
        <v>7</v>
      </c>
      <c r="J31" s="20"/>
      <c r="K31" s="20"/>
      <c r="L31" s="20"/>
      <c r="M31" s="9"/>
      <c r="N31" s="20"/>
      <c r="O31" s="19" t="str">
        <f t="array" ref="O31">IFERROR(INDEX(npcs!$E$2:$E$1584,MATCH('route'!$D31, npcs!$A$2:$A$1584,0)),"NA")</f>
        <v>~ONETT_DAYTIME</v>
      </c>
      <c r="P31" s="1">
        <v>30</v>
      </c>
      <c r="Q31" s="1" t="s">
        <v>2548</v>
      </c>
      <c r="R31" s="1"/>
      <c r="S31" s="1"/>
      <c r="T31" s="1"/>
      <c r="U31" s="1"/>
      <c r="V31" s="1"/>
      <c r="W31" s="1"/>
      <c r="X31" s="1"/>
      <c r="Y31" s="1"/>
      <c r="Z31" s="1"/>
    </row>
    <row r="32" spans="1:26" ht="15" customHeight="1" x14ac:dyDescent="0.2">
      <c r="A32" s="18" t="str">
        <f>IF(NOT(ISBLANK(route[[#This Row],[loc_override]])),route[[#This Row],[loc_override]],IFERROR(INDEX(npcs[map_location_label],MATCH(route[[#This Row],[npc]],npcs[npc_id],0)),"NA"))</f>
        <v>Onett_Minch House_1F_2F</v>
      </c>
      <c r="B32" s="18" t="str">
        <f>IFERROR(INDEX(npcs[sprite_label],MATCH(route[[#This Row],[npc]],npcs[npc_id],0)),"NA")</f>
        <v>curtains_closed_minch-house</v>
      </c>
      <c r="C32" s="23" t="s">
        <v>5</v>
      </c>
      <c r="D32" s="18">
        <v>54</v>
      </c>
      <c r="E32" s="8" t="s">
        <v>2322</v>
      </c>
      <c r="F32" s="7" t="s">
        <v>2558</v>
      </c>
      <c r="G32" s="7"/>
      <c r="H32" s="7"/>
      <c r="I32" s="9" t="s">
        <v>7</v>
      </c>
      <c r="J32" s="20"/>
      <c r="K32" s="20"/>
      <c r="L32" s="20"/>
      <c r="M32" s="9"/>
      <c r="N32" s="20"/>
      <c r="O32" s="19" t="str">
        <f t="array" ref="O32">IFERROR(INDEX(npcs!$E$2:$E$1584,MATCH('route'!$D32, npcs!$A$2:$A$1584,0)),"NA")</f>
        <v>~ONETT_DAYTIME</v>
      </c>
      <c r="P32" s="1">
        <v>31</v>
      </c>
      <c r="Q32" s="1" t="s">
        <v>2548</v>
      </c>
      <c r="R32" s="1"/>
      <c r="S32" s="1"/>
      <c r="T32" s="1"/>
      <c r="U32" s="1"/>
      <c r="V32" s="1"/>
      <c r="W32" s="1"/>
      <c r="X32" s="1"/>
      <c r="Y32" s="1"/>
      <c r="Z32" s="1"/>
    </row>
    <row r="33" spans="1:26" ht="15" customHeight="1" x14ac:dyDescent="0.2">
      <c r="A33" s="18" t="str">
        <f>IF(NOT(ISBLANK(route[[#This Row],[loc_override]])),route[[#This Row],[loc_override]],IFERROR(INDEX(npcs[map_location_label],MATCH(route[[#This Row],[npc]],npcs[npc_id],0)),"NA"))</f>
        <v>Onett_Minch House_1F_2F</v>
      </c>
      <c r="B33" s="18" t="str">
        <f>IFERROR(INDEX(npcs[sprite_label],MATCH(route[[#This Row],[npc]],npcs[npc_id],0)),"NA")</f>
        <v>curtains_closed_minch-house</v>
      </c>
      <c r="C33" s="23" t="s">
        <v>5</v>
      </c>
      <c r="D33" s="18">
        <v>55</v>
      </c>
      <c r="E33" s="8" t="s">
        <v>2322</v>
      </c>
      <c r="F33" s="7" t="s">
        <v>2558</v>
      </c>
      <c r="G33" s="7"/>
      <c r="H33" s="7"/>
      <c r="I33" s="9" t="s">
        <v>7</v>
      </c>
      <c r="J33" s="20"/>
      <c r="K33" s="20"/>
      <c r="L33" s="20"/>
      <c r="M33" s="9"/>
      <c r="N33" s="20"/>
      <c r="O33" s="19" t="str">
        <f t="array" ref="O33">IFERROR(INDEX(npcs!$E$2:$E$1584,MATCH('route'!$D33, npcs!$A$2:$A$1584,0)),"NA")</f>
        <v>~ONETT_DAYTIME</v>
      </c>
      <c r="P33" s="1">
        <v>32</v>
      </c>
      <c r="Q33" s="1" t="s">
        <v>2548</v>
      </c>
      <c r="R33" s="1"/>
      <c r="S33" s="1"/>
      <c r="T33" s="1"/>
      <c r="U33" s="1"/>
      <c r="V33" s="1"/>
      <c r="W33" s="1"/>
      <c r="X33" s="1"/>
      <c r="Y33" s="1"/>
      <c r="Z33" s="1"/>
    </row>
    <row r="34" spans="1:26" ht="15" customHeight="1" x14ac:dyDescent="0.2">
      <c r="A34" s="18" t="str">
        <f>IF(NOT(ISBLANK(route[[#This Row],[loc_override]])),route[[#This Row],[loc_override]],IFERROR(INDEX(npcs[map_location_label],MATCH(route[[#This Row],[npc]],npcs[npc_id],0)),"NA"))</f>
        <v>Onett_Minch House_1F_2F</v>
      </c>
      <c r="B34" s="18" t="str">
        <f>IFERROR(INDEX(npcs[sprite_label],MATCH(route[[#This Row],[npc]],npcs[npc_id],0)),"NA")</f>
        <v>curtains_closed_minch-house</v>
      </c>
      <c r="C34" s="23" t="s">
        <v>5</v>
      </c>
      <c r="D34" s="18">
        <v>56</v>
      </c>
      <c r="E34" s="8" t="s">
        <v>2322</v>
      </c>
      <c r="F34" s="7" t="s">
        <v>2558</v>
      </c>
      <c r="G34" s="7"/>
      <c r="H34" s="7"/>
      <c r="I34" s="9" t="s">
        <v>7</v>
      </c>
      <c r="J34" s="20"/>
      <c r="K34" s="20"/>
      <c r="L34" s="20"/>
      <c r="M34" s="9"/>
      <c r="N34" s="20"/>
      <c r="O34" s="19" t="str">
        <f t="array" ref="O34">IFERROR(INDEX(npcs!$E$2:$E$1584,MATCH('route'!$D34, npcs!$A$2:$A$1584,0)),"NA")</f>
        <v>~ONETT_DAYTIME</v>
      </c>
      <c r="P34" s="1">
        <v>33</v>
      </c>
      <c r="Q34" s="1" t="s">
        <v>2548</v>
      </c>
      <c r="R34" s="1"/>
      <c r="S34" s="1"/>
      <c r="T34" s="1"/>
      <c r="U34" s="1"/>
      <c r="V34" s="1"/>
      <c r="W34" s="1"/>
      <c r="X34" s="1"/>
      <c r="Y34" s="1"/>
      <c r="Z34" s="1"/>
    </row>
    <row r="35" spans="1:26" ht="15" customHeight="1" x14ac:dyDescent="0.2">
      <c r="A35" s="18" t="str">
        <f>IF(NOT(ISBLANK(route[[#This Row],[loc_override]])),route[[#This Row],[loc_override]],IFERROR(INDEX(npcs[map_location_label],MATCH(route[[#This Row],[npc]],npcs[npc_id],0)),"NA"))</f>
        <v>Onett_Minch House_1F_2F</v>
      </c>
      <c r="B35" s="18" t="str">
        <f>IFERROR(INDEX(npcs[sprite_label],MATCH(route[[#This Row],[npc]],npcs[npc_id],0)),"NA")</f>
        <v>curtains_angled</v>
      </c>
      <c r="C35" s="23" t="s">
        <v>5</v>
      </c>
      <c r="D35" s="18">
        <v>57</v>
      </c>
      <c r="E35" s="8" t="s">
        <v>2322</v>
      </c>
      <c r="F35" s="7" t="s">
        <v>2558</v>
      </c>
      <c r="G35" s="7"/>
      <c r="H35" s="7"/>
      <c r="I35" s="9" t="s">
        <v>7</v>
      </c>
      <c r="J35" s="20"/>
      <c r="K35" s="20"/>
      <c r="L35" s="20"/>
      <c r="M35" s="9"/>
      <c r="N35" s="20"/>
      <c r="O35" s="19" t="str">
        <f t="array" ref="O35">IFERROR(INDEX(npcs!$E$2:$E$1584,MATCH('route'!$D35, npcs!$A$2:$A$1584,0)),"NA")</f>
        <v>~ONETT_DAYTIME</v>
      </c>
      <c r="P35" s="1">
        <v>34</v>
      </c>
      <c r="Q35" s="1" t="s">
        <v>2548</v>
      </c>
      <c r="R35" s="1"/>
      <c r="S35" s="1"/>
      <c r="T35" s="1"/>
      <c r="U35" s="1"/>
      <c r="V35" s="1"/>
      <c r="W35" s="1"/>
      <c r="X35" s="1"/>
      <c r="Y35" s="1"/>
      <c r="Z35" s="1"/>
    </row>
    <row r="36" spans="1:26" ht="15" customHeight="1" x14ac:dyDescent="0.2">
      <c r="A36" s="18" t="str">
        <f>IF(NOT(ISBLANK(route[[#This Row],[loc_override]])),route[[#This Row],[loc_override]],IFERROR(INDEX(npcs[map_location_label],MATCH(route[[#This Row],[npc]],npcs[npc_id],0)),"NA"))</f>
        <v>Onett_Minch House_1F</v>
      </c>
      <c r="B36" s="18" t="str">
        <f>IFERROR(INDEX(npcs[sprite_label],MATCH(route[[#This Row],[npc]],npcs[npc_id],0)),"NA")</f>
        <v>picky</v>
      </c>
      <c r="C36" s="23" t="s">
        <v>5</v>
      </c>
      <c r="D36" s="18">
        <v>47</v>
      </c>
      <c r="E36" s="8" t="s">
        <v>9</v>
      </c>
      <c r="F36" s="7"/>
      <c r="G36" s="7"/>
      <c r="H36" s="7"/>
      <c r="I36" s="9" t="s">
        <v>10</v>
      </c>
      <c r="J36" s="20"/>
      <c r="K36" s="20"/>
      <c r="L36" s="20"/>
      <c r="M36" s="9"/>
      <c r="N36" s="20"/>
      <c r="O36" s="19" t="str">
        <f t="array" ref="O36">IFERROR(INDEX(npcs!$E$2:$E$1584,MATCH('route'!$D36, npcs!$A$2:$A$1584,0)),"NA")</f>
        <v>~POLICE_AT_METEORITE</v>
      </c>
      <c r="P36" s="1">
        <v>35</v>
      </c>
      <c r="Q36" s="1" t="s">
        <v>2548</v>
      </c>
      <c r="R36" s="1"/>
      <c r="S36" s="1"/>
      <c r="T36" s="1"/>
      <c r="U36" s="1"/>
      <c r="V36" s="1"/>
      <c r="W36" s="1"/>
      <c r="X36" s="1"/>
      <c r="Y36" s="1"/>
      <c r="Z36" s="1"/>
    </row>
    <row r="37" spans="1:26" ht="15" customHeight="1" x14ac:dyDescent="0.2">
      <c r="A37" s="18" t="str">
        <f>IF(NOT(ISBLANK(route[[#This Row],[loc_override]])),route[[#This Row],[loc_override]],IFERROR(INDEX(npcs[map_location_label],MATCH(route[[#This Row],[npc]],npcs[npc_id],0)),"NA"))</f>
        <v>Onett</v>
      </c>
      <c r="B37" s="18" t="str">
        <f>IFERROR(INDEX(npcs[sprite_label],MATCH(route[[#This Row],[npc]],npcs[npc_id],0)),"NA")</f>
        <v>cop</v>
      </c>
      <c r="C37" s="23" t="s">
        <v>5</v>
      </c>
      <c r="D37" s="18">
        <v>153</v>
      </c>
      <c r="E37" s="8" t="s">
        <v>9</v>
      </c>
      <c r="F37" s="7"/>
      <c r="G37" s="7"/>
      <c r="H37" s="7"/>
      <c r="I37" s="9" t="s">
        <v>10</v>
      </c>
      <c r="J37" s="20"/>
      <c r="K37" s="20"/>
      <c r="L37" s="20"/>
      <c r="M37" s="9"/>
      <c r="N37" s="20"/>
      <c r="O37" s="19" t="str">
        <f t="array" ref="O37">IFERROR(INDEX(npcs!$E$2:$E$1584,MATCH('route'!$D37, npcs!$A$2:$A$1584,0)),"NA")</f>
        <v>~POLICE_AT_METEORITE</v>
      </c>
      <c r="P37" s="1">
        <v>36</v>
      </c>
      <c r="Q37" s="1" t="s">
        <v>2548</v>
      </c>
      <c r="R37" s="1"/>
      <c r="S37" s="1"/>
      <c r="T37" s="1"/>
      <c r="U37" s="1"/>
      <c r="V37" s="1"/>
      <c r="W37" s="1"/>
      <c r="X37" s="1"/>
      <c r="Y37" s="1"/>
      <c r="Z37" s="1"/>
    </row>
    <row r="38" spans="1:26" ht="15" customHeight="1" x14ac:dyDescent="0.2">
      <c r="A38" s="18" t="str">
        <f>IF(NOT(ISBLANK(route[[#This Row],[loc_override]])),route[[#This Row],[loc_override]],IFERROR(INDEX(npcs[map_location_label],MATCH(route[[#This Row],[npc]],npcs[npc_id],0)),"NA"))</f>
        <v>Onett</v>
      </c>
      <c r="B38" s="18" t="str">
        <f>IFERROR(INDEX(npcs[sprite_label],MATCH(route[[#This Row],[npc]],npcs[npc_id],0)),"NA")</f>
        <v>police-car</v>
      </c>
      <c r="C38" s="23" t="s">
        <v>5</v>
      </c>
      <c r="D38" s="18">
        <v>200</v>
      </c>
      <c r="E38" s="8" t="s">
        <v>2322</v>
      </c>
      <c r="F38" s="7" t="s">
        <v>2558</v>
      </c>
      <c r="G38" s="7"/>
      <c r="H38" s="7"/>
      <c r="I38" s="9" t="s">
        <v>7</v>
      </c>
      <c r="J38" s="20"/>
      <c r="K38" s="20"/>
      <c r="L38" s="20"/>
      <c r="M38" s="9"/>
      <c r="N38" s="20"/>
      <c r="O38" s="19" t="str">
        <f t="array" ref="O38">IFERROR(INDEX(npcs!$E$2:$E$1584,MATCH('route'!$D38, npcs!$A$2:$A$1584,0)),"NA")</f>
        <v>~POLICE_AT_METEORITE</v>
      </c>
      <c r="P38" s="1">
        <v>37</v>
      </c>
      <c r="Q38" s="1" t="s">
        <v>2548</v>
      </c>
      <c r="R38" s="1"/>
      <c r="S38" s="1"/>
      <c r="T38" s="1"/>
      <c r="U38" s="1"/>
      <c r="V38" s="1"/>
      <c r="W38" s="1"/>
      <c r="X38" s="1"/>
      <c r="Y38" s="1"/>
      <c r="Z38" s="1"/>
    </row>
    <row r="39" spans="1:26" ht="15" customHeight="1" x14ac:dyDescent="0.2">
      <c r="A39" s="18" t="str">
        <f>IF(NOT(ISBLANK(route[[#This Row],[loc_override]])),route[[#This Row],[loc_override]],IFERROR(INDEX(npcs[map_location_label],MATCH(route[[#This Row],[npc]],npcs[npc_id],0)),"NA"))</f>
        <v>Onett</v>
      </c>
      <c r="B39" s="18" t="str">
        <f>IFERROR(INDEX(npcs[sprite_label],MATCH(route[[#This Row],[npc]],npcs[npc_id],0)),"NA")</f>
        <v>cop</v>
      </c>
      <c r="C39" s="23" t="s">
        <v>5</v>
      </c>
      <c r="D39" s="18">
        <v>154</v>
      </c>
      <c r="E39" s="8" t="s">
        <v>9</v>
      </c>
      <c r="F39" s="7"/>
      <c r="G39" s="7"/>
      <c r="H39" s="7"/>
      <c r="I39" s="9" t="s">
        <v>10</v>
      </c>
      <c r="J39" s="20"/>
      <c r="K39" s="20"/>
      <c r="L39" s="20"/>
      <c r="M39" s="9"/>
      <c r="N39" s="20"/>
      <c r="O39" s="19" t="str">
        <f t="array" ref="O39">IFERROR(INDEX(npcs!$E$2:$E$1584,MATCH('route'!$D39, npcs!$A$2:$A$1584,0)),"NA")</f>
        <v>~POLICE_AT_METEORITE</v>
      </c>
      <c r="P39" s="1">
        <v>38</v>
      </c>
      <c r="Q39" s="1" t="s">
        <v>2548</v>
      </c>
      <c r="R39" s="1"/>
      <c r="S39" s="1"/>
      <c r="T39" s="1"/>
      <c r="U39" s="1"/>
      <c r="V39" s="1"/>
      <c r="W39" s="1"/>
      <c r="X39" s="1"/>
      <c r="Y39" s="1"/>
      <c r="Z39" s="1"/>
    </row>
    <row r="40" spans="1:26" ht="15" customHeight="1" x14ac:dyDescent="0.2">
      <c r="A40" s="18" t="str">
        <f>IF(NOT(ISBLANK(route[[#This Row],[loc_override]])),route[[#This Row],[loc_override]],IFERROR(INDEX(npcs[map_location_label],MATCH(route[[#This Row],[npc]],npcs[npc_id],0)),"NA"))</f>
        <v>Onett</v>
      </c>
      <c r="B40" s="18" t="str">
        <f>IFERROR(INDEX(npcs[sprite_label],MATCH(route[[#This Row],[npc]],npcs[npc_id],0)),"NA")</f>
        <v>cop</v>
      </c>
      <c r="C40" s="23" t="s">
        <v>5</v>
      </c>
      <c r="D40" s="18">
        <v>155</v>
      </c>
      <c r="E40" s="8" t="s">
        <v>9</v>
      </c>
      <c r="F40" s="7"/>
      <c r="G40" s="7"/>
      <c r="H40" s="7"/>
      <c r="I40" s="9" t="s">
        <v>10</v>
      </c>
      <c r="J40" s="20"/>
      <c r="K40" s="20"/>
      <c r="L40" s="20"/>
      <c r="M40" s="9"/>
      <c r="N40" s="20"/>
      <c r="O40" s="19" t="str">
        <f t="array" ref="O40">IFERROR(INDEX(npcs!$E$2:$E$1584,MATCH('route'!$D40, npcs!$A$2:$A$1584,0)),"NA")</f>
        <v>~POLICE_AT_METEORITE</v>
      </c>
      <c r="P40" s="1">
        <v>39</v>
      </c>
      <c r="Q40" s="1" t="s">
        <v>2548</v>
      </c>
      <c r="R40" s="1"/>
      <c r="S40" s="1"/>
      <c r="T40" s="1"/>
      <c r="U40" s="1"/>
      <c r="V40" s="1"/>
      <c r="W40" s="1"/>
      <c r="X40" s="1"/>
      <c r="Y40" s="1"/>
      <c r="Z40" s="1"/>
    </row>
    <row r="41" spans="1:26" ht="15" customHeight="1" x14ac:dyDescent="0.2">
      <c r="A41" s="18" t="str">
        <f>IF(NOT(ISBLANK(route[[#This Row],[loc_override]])),route[[#This Row],[loc_override]],IFERROR(INDEX(npcs[map_location_label],MATCH(route[[#This Row],[npc]],npcs[npc_id],0)),"NA"))</f>
        <v>Onett</v>
      </c>
      <c r="B41" s="18" t="str">
        <f>IFERROR(INDEX(npcs[sprite_label],MATCH(route[[#This Row],[npc]],npcs[npc_id],0)),"NA")</f>
        <v>cop</v>
      </c>
      <c r="C41" s="23" t="s">
        <v>5</v>
      </c>
      <c r="D41" s="18">
        <v>156</v>
      </c>
      <c r="E41" s="8" t="s">
        <v>9</v>
      </c>
      <c r="F41" s="7"/>
      <c r="G41" s="7"/>
      <c r="H41" s="7"/>
      <c r="I41" s="9" t="s">
        <v>10</v>
      </c>
      <c r="J41" s="20"/>
      <c r="K41" s="20"/>
      <c r="L41" s="20"/>
      <c r="M41" s="9"/>
      <c r="N41" s="20"/>
      <c r="O41" s="19" t="str">
        <f t="array" ref="O41">IFERROR(INDEX(npcs!$E$2:$E$1584,MATCH('route'!$D41, npcs!$A$2:$A$1584,0)),"NA")</f>
        <v>~POLICE_AT_METEORITE</v>
      </c>
      <c r="P41" s="1">
        <v>40</v>
      </c>
      <c r="Q41" s="1" t="s">
        <v>2548</v>
      </c>
      <c r="R41" s="1"/>
      <c r="S41" s="1"/>
      <c r="T41" s="1"/>
      <c r="U41" s="1"/>
      <c r="V41" s="1"/>
      <c r="W41" s="1"/>
      <c r="X41" s="1"/>
      <c r="Y41" s="1"/>
      <c r="Z41" s="1"/>
    </row>
    <row r="42" spans="1:26" ht="15" customHeight="1" x14ac:dyDescent="0.2">
      <c r="A42" s="18" t="str">
        <f>IF(NOT(ISBLANK(route[[#This Row],[loc_override]])),route[[#This Row],[loc_override]],IFERROR(INDEX(npcs[map_location_label],MATCH(route[[#This Row],[npc]],npcs[npc_id],0)),"NA"))</f>
        <v>Onett</v>
      </c>
      <c r="B42" s="18" t="str">
        <f>IFERROR(INDEX(npcs[sprite_label],MATCH(route[[#This Row],[npc]],npcs[npc_id],0)),"NA")</f>
        <v>present</v>
      </c>
      <c r="C42" s="23" t="s">
        <v>5</v>
      </c>
      <c r="D42" s="18">
        <v>1407</v>
      </c>
      <c r="E42" s="8" t="s">
        <v>16</v>
      </c>
      <c r="F42" s="7" t="s">
        <v>19</v>
      </c>
      <c r="G42" s="7"/>
      <c r="H42" s="7"/>
      <c r="I42" s="9" t="s">
        <v>10</v>
      </c>
      <c r="J42" s="20"/>
      <c r="K42" s="20"/>
      <c r="L42" s="20"/>
      <c r="M42" s="9"/>
      <c r="N42" s="20"/>
      <c r="O42" s="19" t="str">
        <f t="array" ref="O42">IFERROR(INDEX(npcs!$E$2:$E$1584,MATCH('route'!$D42, npcs!$A$2:$A$1584,0)),"NA")</f>
        <v>always</v>
      </c>
      <c r="P42" s="1">
        <v>41</v>
      </c>
      <c r="Q42" s="1" t="s">
        <v>2548</v>
      </c>
      <c r="R42" s="1"/>
      <c r="S42" s="1"/>
      <c r="T42" s="1"/>
      <c r="U42" s="1"/>
      <c r="V42" s="1"/>
      <c r="W42" s="1"/>
      <c r="X42" s="1"/>
      <c r="Y42" s="1"/>
      <c r="Z42" s="1"/>
    </row>
    <row r="43" spans="1:26" ht="15" customHeight="1" x14ac:dyDescent="0.2">
      <c r="A43" s="18" t="str">
        <f>IF(NOT(ISBLANK(route[[#This Row],[loc_override]])),route[[#This Row],[loc_override]],IFERROR(INDEX(npcs[map_location_label],MATCH(route[[#This Row],[npc]],npcs[npc_id],0)),"NA"))</f>
        <v>Onett</v>
      </c>
      <c r="B43" s="18" t="str">
        <f>IFERROR(INDEX(npcs[sprite_label],MATCH(route[[#This Row],[npc]],npcs[npc_id],0)),"NA")</f>
        <v>lier-x-agerate</v>
      </c>
      <c r="C43" s="23" t="s">
        <v>5</v>
      </c>
      <c r="D43" s="18">
        <v>125</v>
      </c>
      <c r="E43" s="8" t="s">
        <v>9</v>
      </c>
      <c r="F43" s="7"/>
      <c r="G43" s="7"/>
      <c r="H43" s="7"/>
      <c r="I43" s="9" t="s">
        <v>20</v>
      </c>
      <c r="J43" s="20"/>
      <c r="K43" s="20"/>
      <c r="L43" s="20"/>
      <c r="M43" s="9"/>
      <c r="N43" s="20"/>
      <c r="O43" s="19" t="str">
        <f t="array" ref="O43">IFERROR(INDEX(npcs!$E$2:$E$1584,MATCH('route'!$D43, npcs!$A$2:$A$1584,0)),"NA")</f>
        <v>~POKEY_PUNISHED</v>
      </c>
      <c r="P43" s="1">
        <v>42</v>
      </c>
      <c r="Q43" s="1" t="s">
        <v>2548</v>
      </c>
      <c r="R43" s="1"/>
      <c r="S43" s="1"/>
      <c r="T43" s="1"/>
      <c r="U43" s="1"/>
      <c r="V43" s="1"/>
      <c r="W43" s="1"/>
      <c r="X43" s="1"/>
      <c r="Y43" s="1"/>
      <c r="Z43" s="1"/>
    </row>
    <row r="44" spans="1:26" ht="15" customHeight="1" x14ac:dyDescent="0.2">
      <c r="A44" s="18" t="str">
        <f>IF(NOT(ISBLANK(route[[#This Row],[loc_override]])),route[[#This Row],[loc_override]],IFERROR(INDEX(npcs[map_location_label],MATCH(route[[#This Row],[npc]],npcs[npc_id],0)),"NA"))</f>
        <v>Onett</v>
      </c>
      <c r="B44" s="18" t="str">
        <f>IFERROR(INDEX(npcs[sprite_label],MATCH(route[[#This Row],[npc]],npcs[npc_id],0)),"NA")</f>
        <v>lier-x-agerate</v>
      </c>
      <c r="C44" s="23" t="s">
        <v>5</v>
      </c>
      <c r="D44" s="18">
        <v>125</v>
      </c>
      <c r="E44" s="8" t="s">
        <v>9</v>
      </c>
      <c r="F44" s="7"/>
      <c r="G44" s="7"/>
      <c r="H44" s="7"/>
      <c r="I44" s="9" t="s">
        <v>20</v>
      </c>
      <c r="J44" s="20" t="s">
        <v>21</v>
      </c>
      <c r="K44" s="20"/>
      <c r="L44" s="20"/>
      <c r="M44" s="9"/>
      <c r="N44" s="20"/>
      <c r="O44" s="19" t="str">
        <f t="array" ref="O44">IFERROR(INDEX(npcs!$E$2:$E$1584,MATCH('route'!$D44, npcs!$A$2:$A$1584,0)),"NA")</f>
        <v>~POKEY_PUNISHED</v>
      </c>
      <c r="P44" s="1">
        <v>43</v>
      </c>
      <c r="Q44" s="1" t="s">
        <v>2548</v>
      </c>
      <c r="R44" s="1"/>
      <c r="S44" s="1"/>
      <c r="T44" s="1"/>
      <c r="U44" s="1"/>
      <c r="V44" s="1"/>
      <c r="W44" s="1"/>
      <c r="X44" s="1"/>
      <c r="Y44" s="1"/>
      <c r="Z44" s="1"/>
    </row>
    <row r="45" spans="1:26" ht="15" customHeight="1" x14ac:dyDescent="0.2">
      <c r="A45" s="18" t="str">
        <f>IF(NOT(ISBLANK(route[[#This Row],[loc_override]])),route[[#This Row],[loc_override]],IFERROR(INDEX(npcs[map_location_label],MATCH(route[[#This Row],[npc]],npcs[npc_id],0)),"NA"))</f>
        <v>Onett</v>
      </c>
      <c r="B45" s="18" t="str">
        <f>IFERROR(INDEX(npcs[sprite_label],MATCH(route[[#This Row],[npc]],npcs[npc_id],0)),"NA")</f>
        <v>sign_small</v>
      </c>
      <c r="C45" s="23" t="s">
        <v>5</v>
      </c>
      <c r="D45" s="18">
        <v>192</v>
      </c>
      <c r="E45" s="8" t="s">
        <v>16</v>
      </c>
      <c r="F45" s="7"/>
      <c r="G45" s="7"/>
      <c r="H45" s="7"/>
      <c r="I45" s="9" t="s">
        <v>10</v>
      </c>
      <c r="J45" s="20"/>
      <c r="K45" s="20"/>
      <c r="L45" s="20"/>
      <c r="M45" s="9"/>
      <c r="N45" s="20"/>
      <c r="O45" s="19" t="str">
        <f t="array" ref="O45">IFERROR(INDEX(npcs!$E$2:$E$1584,MATCH('route'!$D45, npcs!$A$2:$A$1584,0)),"NA")</f>
        <v>always</v>
      </c>
      <c r="P45" s="1">
        <v>44</v>
      </c>
      <c r="Q45" s="1" t="s">
        <v>2548</v>
      </c>
      <c r="R45" s="1"/>
      <c r="S45" s="1"/>
      <c r="T45" s="1"/>
      <c r="U45" s="1"/>
      <c r="V45" s="1"/>
      <c r="W45" s="1"/>
      <c r="X45" s="1"/>
      <c r="Y45" s="1"/>
      <c r="Z45" s="1"/>
    </row>
    <row r="46" spans="1:26" ht="15" customHeight="1" x14ac:dyDescent="0.2">
      <c r="A46" s="18" t="str">
        <f>IF(NOT(ISBLANK(route[[#This Row],[loc_override]])),route[[#This Row],[loc_override]],IFERROR(INDEX(npcs[map_location_label],MATCH(route[[#This Row],[npc]],npcs[npc_id],0)),"NA"))</f>
        <v>Onett</v>
      </c>
      <c r="B46" s="18" t="str">
        <f>IFERROR(INDEX(npcs[sprite_label],MATCH(route[[#This Row],[npc]],npcs[npc_id],0)),"NA")</f>
        <v>captain-strong</v>
      </c>
      <c r="C46" s="23" t="s">
        <v>5</v>
      </c>
      <c r="D46" s="18">
        <v>164</v>
      </c>
      <c r="E46" s="8" t="s">
        <v>2322</v>
      </c>
      <c r="F46" s="7" t="s">
        <v>2558</v>
      </c>
      <c r="G46" s="7"/>
      <c r="H46" s="7"/>
      <c r="I46" s="9" t="s">
        <v>7</v>
      </c>
      <c r="J46" s="20"/>
      <c r="K46" s="20"/>
      <c r="L46" s="20"/>
      <c r="M46" s="9"/>
      <c r="N46" s="20"/>
      <c r="O46" s="19" t="str">
        <f t="array" ref="O46">IFERROR(INDEX(npcs!$E$2:$E$1584,MATCH('route'!$D46, npcs!$A$2:$A$1584,0)),"NA")</f>
        <v>~POLICE_AT_METEORITE</v>
      </c>
      <c r="P46" s="1">
        <v>45</v>
      </c>
      <c r="Q46" s="1" t="s">
        <v>2548</v>
      </c>
      <c r="R46" s="1"/>
      <c r="S46" s="1"/>
      <c r="T46" s="1"/>
      <c r="U46" s="1"/>
      <c r="V46" s="1"/>
      <c r="W46" s="1"/>
      <c r="X46" s="1"/>
      <c r="Y46" s="1"/>
      <c r="Z46" s="1"/>
    </row>
    <row r="47" spans="1:26" ht="15" customHeight="1" x14ac:dyDescent="0.2">
      <c r="A47" s="18" t="str">
        <f>IF(NOT(ISBLANK(route[[#This Row],[loc_override]])),route[[#This Row],[loc_override]],IFERROR(INDEX(npcs[map_location_label],MATCH(route[[#This Row],[npc]],npcs[npc_id],0)),"NA"))</f>
        <v>Onett</v>
      </c>
      <c r="B47" s="18" t="str">
        <f>IFERROR(INDEX(npcs[sprite_label],MATCH(route[[#This Row],[npc]],npcs[npc_id],0)),"NA")</f>
        <v>man_glasses_orange-cardigan</v>
      </c>
      <c r="C47" s="23" t="s">
        <v>5</v>
      </c>
      <c r="D47" s="18">
        <v>165</v>
      </c>
      <c r="E47" s="8" t="s">
        <v>2322</v>
      </c>
      <c r="F47" s="7" t="s">
        <v>2558</v>
      </c>
      <c r="G47" s="7"/>
      <c r="H47" s="7"/>
      <c r="I47" s="9" t="s">
        <v>7</v>
      </c>
      <c r="J47" s="20"/>
      <c r="K47" s="20"/>
      <c r="L47" s="20"/>
      <c r="M47" s="9"/>
      <c r="N47" s="20"/>
      <c r="O47" s="19" t="str">
        <f t="array" ref="O47">IFERROR(INDEX(npcs!$E$2:$E$1584,MATCH('route'!$D47, npcs!$A$2:$A$1584,0)),"NA")</f>
        <v>~POLICE_AT_METEORITE</v>
      </c>
      <c r="P47" s="1">
        <v>46</v>
      </c>
      <c r="Q47" s="1" t="s">
        <v>2548</v>
      </c>
      <c r="R47" s="1"/>
      <c r="S47" s="1"/>
      <c r="T47" s="1"/>
      <c r="U47" s="1"/>
      <c r="V47" s="1"/>
      <c r="W47" s="1"/>
      <c r="X47" s="1"/>
      <c r="Y47" s="1"/>
      <c r="Z47" s="1"/>
    </row>
    <row r="48" spans="1:26" ht="15" customHeight="1" x14ac:dyDescent="0.2">
      <c r="A48" s="18" t="str">
        <f>IF(NOT(ISBLANK(route[[#This Row],[loc_override]])),route[[#This Row],[loc_override]],IFERROR(INDEX(npcs[map_location_label],MATCH(route[[#This Row],[npc]],npcs[npc_id],0)),"NA"))</f>
        <v>Onett</v>
      </c>
      <c r="B48" s="18" t="str">
        <f>IFERROR(INDEX(npcs[sprite_label],MATCH(route[[#This Row],[npc]],npcs[npc_id],0)),"NA")</f>
        <v>roadblock</v>
      </c>
      <c r="C48" s="23" t="s">
        <v>5</v>
      </c>
      <c r="D48" s="18">
        <v>187</v>
      </c>
      <c r="E48" s="8" t="s">
        <v>2322</v>
      </c>
      <c r="F48" s="7" t="s">
        <v>2558</v>
      </c>
      <c r="G48" s="7"/>
      <c r="H48" s="7"/>
      <c r="I48" s="9" t="s">
        <v>7</v>
      </c>
      <c r="J48" s="20"/>
      <c r="K48" s="20"/>
      <c r="L48" s="20"/>
      <c r="M48" s="9"/>
      <c r="N48" s="20"/>
      <c r="O48" s="19" t="str">
        <f t="array" ref="O48">IFERROR(INDEX(npcs!$E$2:$E$1584,MATCH('route'!$D48, npcs!$A$2:$A$1584,0)),"NA")</f>
        <v>POLICE_BARRIERS_AT_ONETT_HILLTOP</v>
      </c>
      <c r="P48" s="1">
        <v>47</v>
      </c>
      <c r="Q48" s="1" t="s">
        <v>2548</v>
      </c>
      <c r="R48" s="1"/>
      <c r="S48" s="1"/>
      <c r="T48" s="1"/>
      <c r="U48" s="1"/>
      <c r="V48" s="1"/>
      <c r="W48" s="1"/>
      <c r="X48" s="1"/>
      <c r="Y48" s="1"/>
      <c r="Z48" s="1"/>
    </row>
    <row r="49" spans="1:26" ht="15" customHeight="1" x14ac:dyDescent="0.2">
      <c r="A49" s="18" t="str">
        <f>IF(NOT(ISBLANK(route[[#This Row],[loc_override]])),route[[#This Row],[loc_override]],IFERROR(INDEX(npcs[map_location_label],MATCH(route[[#This Row],[npc]],npcs[npc_id],0)),"NA"))</f>
        <v>Onett</v>
      </c>
      <c r="B49" s="18" t="str">
        <f>IFERROR(INDEX(npcs[sprite_label],MATCH(route[[#This Row],[npc]],npcs[npc_id],0)),"NA")</f>
        <v>roadblock</v>
      </c>
      <c r="C49" s="23" t="s">
        <v>5</v>
      </c>
      <c r="D49" s="18">
        <v>188</v>
      </c>
      <c r="E49" s="8" t="s">
        <v>2322</v>
      </c>
      <c r="F49" s="7" t="s">
        <v>2558</v>
      </c>
      <c r="G49" s="7"/>
      <c r="H49" s="7"/>
      <c r="I49" s="9" t="s">
        <v>7</v>
      </c>
      <c r="J49" s="20"/>
      <c r="K49" s="20"/>
      <c r="L49" s="20"/>
      <c r="M49" s="9"/>
      <c r="N49" s="20"/>
      <c r="O49" s="19" t="str">
        <f t="array" ref="O49">IFERROR(INDEX(npcs!$E$2:$E$1584,MATCH('route'!$D49, npcs!$A$2:$A$1584,0)),"NA")</f>
        <v>POLICE_BARRIERS_AT_ONETT_HILLTOP</v>
      </c>
      <c r="P49" s="1">
        <v>48</v>
      </c>
      <c r="Q49" s="1" t="s">
        <v>2548</v>
      </c>
      <c r="R49" s="1"/>
      <c r="S49" s="1"/>
      <c r="T49" s="1"/>
      <c r="U49" s="1"/>
      <c r="V49" s="1"/>
      <c r="W49" s="1"/>
      <c r="X49" s="1"/>
      <c r="Y49" s="1"/>
      <c r="Z49" s="1"/>
    </row>
    <row r="50" spans="1:26" ht="15" customHeight="1" x14ac:dyDescent="0.2">
      <c r="A50" s="18" t="str">
        <f>IF(NOT(ISBLANK(route[[#This Row],[loc_override]])),route[[#This Row],[loc_override]],IFERROR(INDEX(npcs[map_location_label],MATCH(route[[#This Row],[npc]],npcs[npc_id],0)),"NA"))</f>
        <v>Onett</v>
      </c>
      <c r="B50" s="18" t="str">
        <f>IFERROR(INDEX(npcs[sprite_label],MATCH(route[[#This Row],[npc]],npcs[npc_id],0)),"NA")</f>
        <v>cloud</v>
      </c>
      <c r="C50" s="23" t="s">
        <v>5</v>
      </c>
      <c r="D50" s="18">
        <v>193</v>
      </c>
      <c r="E50" s="8" t="s">
        <v>2322</v>
      </c>
      <c r="F50" s="7" t="s">
        <v>2558</v>
      </c>
      <c r="G50" s="7"/>
      <c r="H50" s="7"/>
      <c r="I50" s="9" t="s">
        <v>7</v>
      </c>
      <c r="J50" s="20"/>
      <c r="K50" s="20"/>
      <c r="L50" s="20"/>
      <c r="M50" s="9"/>
      <c r="N50" s="20"/>
      <c r="O50" s="19" t="str">
        <f t="array" ref="O50">IFERROR(INDEX(npcs!$E$2:$E$1584,MATCH('route'!$D50, npcs!$A$2:$A$1584,0)),"NA")</f>
        <v>ONETT_DAYTIME</v>
      </c>
      <c r="P50" s="1">
        <v>49</v>
      </c>
      <c r="Q50" s="1" t="s">
        <v>2548</v>
      </c>
      <c r="R50" s="1"/>
      <c r="S50" s="1"/>
      <c r="T50" s="1"/>
      <c r="U50" s="1"/>
      <c r="V50" s="1"/>
      <c r="W50" s="1"/>
      <c r="X50" s="1"/>
      <c r="Y50" s="1"/>
      <c r="Z50" s="1"/>
    </row>
    <row r="51" spans="1:26" ht="15" customHeight="1" x14ac:dyDescent="0.2">
      <c r="A51" s="18" t="str">
        <f>IF(NOT(ISBLANK(route[[#This Row],[loc_override]])),route[[#This Row],[loc_override]],IFERROR(INDEX(npcs[map_location_label],MATCH(route[[#This Row],[npc]],npcs[npc_id],0)),"NA"))</f>
        <v>Onett</v>
      </c>
      <c r="B51" s="18" t="str">
        <f>IFERROR(INDEX(npcs[sprite_label],MATCH(route[[#This Row],[npc]],npcs[npc_id],0)),"NA")</f>
        <v>cloud</v>
      </c>
      <c r="C51" s="23" t="s">
        <v>5</v>
      </c>
      <c r="D51" s="18">
        <v>194</v>
      </c>
      <c r="E51" s="8" t="s">
        <v>2322</v>
      </c>
      <c r="F51" s="7" t="s">
        <v>2558</v>
      </c>
      <c r="G51" s="7"/>
      <c r="H51" s="7"/>
      <c r="I51" s="9" t="s">
        <v>7</v>
      </c>
      <c r="J51" s="20"/>
      <c r="K51" s="20"/>
      <c r="L51" s="20"/>
      <c r="M51" s="9"/>
      <c r="N51" s="20"/>
      <c r="O51" s="19" t="str">
        <f t="array" ref="O51">IFERROR(INDEX(npcs!$E$2:$E$1584,MATCH('route'!$D51, npcs!$A$2:$A$1584,0)),"NA")</f>
        <v>ONETT_DAYTIME</v>
      </c>
      <c r="P51" s="1">
        <v>50</v>
      </c>
      <c r="Q51" s="1" t="s">
        <v>2548</v>
      </c>
      <c r="R51" s="1"/>
      <c r="S51" s="1"/>
      <c r="T51" s="1"/>
      <c r="U51" s="1"/>
      <c r="V51" s="1"/>
      <c r="W51" s="1"/>
      <c r="X51" s="1"/>
      <c r="Y51" s="1"/>
      <c r="Z51" s="1"/>
    </row>
    <row r="52" spans="1:26" ht="15" customHeight="1" x14ac:dyDescent="0.2">
      <c r="A52" s="18" t="str">
        <f>IF(NOT(ISBLANK(route[[#This Row],[loc_override]])),route[[#This Row],[loc_override]],IFERROR(INDEX(npcs[map_location_label],MATCH(route[[#This Row],[npc]],npcs[npc_id],0)),"NA"))</f>
        <v>Onett</v>
      </c>
      <c r="B52" s="18" t="str">
        <f>IFERROR(INDEX(npcs[sprite_label],MATCH(route[[#This Row],[npc]],npcs[npc_id],0)),"NA")</f>
        <v>cloud</v>
      </c>
      <c r="C52" s="23" t="s">
        <v>5</v>
      </c>
      <c r="D52" s="18">
        <v>195</v>
      </c>
      <c r="E52" s="8" t="s">
        <v>2322</v>
      </c>
      <c r="F52" s="7" t="s">
        <v>2558</v>
      </c>
      <c r="G52" s="7"/>
      <c r="H52" s="7"/>
      <c r="I52" s="9" t="s">
        <v>7</v>
      </c>
      <c r="J52" s="20"/>
      <c r="K52" s="20"/>
      <c r="L52" s="20"/>
      <c r="M52" s="9"/>
      <c r="N52" s="20"/>
      <c r="O52" s="19" t="str">
        <f t="array" ref="O52">IFERROR(INDEX(npcs!$E$2:$E$1584,MATCH('route'!$D52, npcs!$A$2:$A$1584,0)),"NA")</f>
        <v>ONETT_DAYTIME</v>
      </c>
      <c r="P52" s="1">
        <v>51</v>
      </c>
      <c r="Q52" s="1" t="s">
        <v>2548</v>
      </c>
      <c r="R52" s="1"/>
      <c r="S52" s="1"/>
      <c r="T52" s="1"/>
      <c r="U52" s="1"/>
      <c r="V52" s="1"/>
      <c r="W52" s="1"/>
      <c r="X52" s="1"/>
      <c r="Y52" s="1"/>
      <c r="Z52" s="1"/>
    </row>
    <row r="53" spans="1:26" ht="15" customHeight="1" x14ac:dyDescent="0.2">
      <c r="A53" s="18" t="str">
        <f>IF(NOT(ISBLANK(route[[#This Row],[loc_override]])),route[[#This Row],[loc_override]],IFERROR(INDEX(npcs[map_location_label],MATCH(route[[#This Row],[npc]],npcs[npc_id],0)),"NA"))</f>
        <v>Onett</v>
      </c>
      <c r="B53" s="18" t="str">
        <f>IFERROR(INDEX(npcs[sprite_label],MATCH(route[[#This Row],[npc]],npcs[npc_id],0)),"NA")</f>
        <v>cloud</v>
      </c>
      <c r="C53" s="23" t="s">
        <v>5</v>
      </c>
      <c r="D53" s="18">
        <v>196</v>
      </c>
      <c r="E53" s="8" t="s">
        <v>2322</v>
      </c>
      <c r="F53" s="7" t="s">
        <v>2558</v>
      </c>
      <c r="G53" s="7"/>
      <c r="H53" s="7"/>
      <c r="I53" s="9" t="s">
        <v>7</v>
      </c>
      <c r="J53" s="20"/>
      <c r="K53" s="20"/>
      <c r="L53" s="20"/>
      <c r="M53" s="9"/>
      <c r="N53" s="20"/>
      <c r="O53" s="19" t="str">
        <f t="array" ref="O53">IFERROR(INDEX(npcs!$E$2:$E$1584,MATCH('route'!$D53, npcs!$A$2:$A$1584,0)),"NA")</f>
        <v>ONETT_DAYTIME</v>
      </c>
      <c r="P53" s="1">
        <v>52</v>
      </c>
      <c r="Q53" s="1" t="s">
        <v>2548</v>
      </c>
      <c r="R53" s="1"/>
      <c r="S53" s="1"/>
      <c r="T53" s="1"/>
      <c r="U53" s="1"/>
      <c r="V53" s="1"/>
      <c r="W53" s="1"/>
      <c r="X53" s="1"/>
      <c r="Y53" s="1"/>
      <c r="Z53" s="1"/>
    </row>
    <row r="54" spans="1:26" ht="15" customHeight="1" x14ac:dyDescent="0.2">
      <c r="A54" s="18" t="str">
        <f>IF(NOT(ISBLANK(route[[#This Row],[loc_override]])),route[[#This Row],[loc_override]],IFERROR(INDEX(npcs[map_location_label],MATCH(route[[#This Row],[npc]],npcs[npc_id],0)),"NA"))</f>
        <v>Onett</v>
      </c>
      <c r="B54" s="18" t="str">
        <f>IFERROR(INDEX(npcs[sprite_label],MATCH(route[[#This Row],[npc]],npcs[npc_id],0)),"NA")</f>
        <v>cloud</v>
      </c>
      <c r="C54" s="23" t="s">
        <v>5</v>
      </c>
      <c r="D54" s="18">
        <v>197</v>
      </c>
      <c r="E54" s="8" t="s">
        <v>2322</v>
      </c>
      <c r="F54" s="7" t="s">
        <v>2558</v>
      </c>
      <c r="G54" s="7"/>
      <c r="H54" s="7"/>
      <c r="I54" s="9" t="s">
        <v>7</v>
      </c>
      <c r="J54" s="20"/>
      <c r="K54" s="20"/>
      <c r="L54" s="20"/>
      <c r="M54" s="9"/>
      <c r="N54" s="20"/>
      <c r="O54" s="19" t="str">
        <f t="array" ref="O54">IFERROR(INDEX(npcs!$E$2:$E$1584,MATCH('route'!$D54, npcs!$A$2:$A$1584,0)),"NA")</f>
        <v>ONETT_DAYTIME</v>
      </c>
      <c r="P54" s="1">
        <v>53</v>
      </c>
      <c r="Q54" s="1" t="s">
        <v>2548</v>
      </c>
      <c r="R54" s="1"/>
      <c r="S54" s="1"/>
      <c r="T54" s="1"/>
      <c r="U54" s="1"/>
      <c r="V54" s="1"/>
      <c r="W54" s="1"/>
      <c r="X54" s="1"/>
      <c r="Y54" s="1"/>
      <c r="Z54" s="1"/>
    </row>
    <row r="55" spans="1:26" ht="15" customHeight="1" x14ac:dyDescent="0.2">
      <c r="A55" s="18" t="str">
        <f>IF(NOT(ISBLANK(route[[#This Row],[loc_override]])),route[[#This Row],[loc_override]],IFERROR(INDEX(npcs[map_location_label],MATCH(route[[#This Row],[npc]],npcs[npc_id],0)),"NA"))</f>
        <v>Onett</v>
      </c>
      <c r="B55" s="18" t="str">
        <f>IFERROR(INDEX(npcs[sprite_label],MATCH(route[[#This Row],[npc]],npcs[npc_id],0)),"NA")</f>
        <v>police-car</v>
      </c>
      <c r="C55" s="23" t="s">
        <v>5</v>
      </c>
      <c r="D55" s="18">
        <v>201</v>
      </c>
      <c r="E55" s="8" t="s">
        <v>2322</v>
      </c>
      <c r="F55" s="7" t="s">
        <v>2558</v>
      </c>
      <c r="G55" s="7"/>
      <c r="H55" s="7"/>
      <c r="I55" s="9" t="s">
        <v>7</v>
      </c>
      <c r="J55" s="20"/>
      <c r="K55" s="20"/>
      <c r="L55" s="20"/>
      <c r="M55" s="9"/>
      <c r="N55" s="20"/>
      <c r="O55" s="19" t="str">
        <f t="array" ref="O55">IFERROR(INDEX(npcs!$E$2:$E$1584,MATCH('route'!$D55, npcs!$A$2:$A$1584,0)),"NA")</f>
        <v>~POLICE_AT_METEORITE</v>
      </c>
      <c r="P55" s="1">
        <v>54</v>
      </c>
      <c r="Q55" s="1" t="s">
        <v>2548</v>
      </c>
      <c r="R55" s="1"/>
      <c r="S55" s="1"/>
      <c r="T55" s="1"/>
      <c r="U55" s="1"/>
      <c r="V55" s="1"/>
      <c r="W55" s="1"/>
      <c r="X55" s="1"/>
      <c r="Y55" s="1"/>
      <c r="Z55" s="1"/>
    </row>
    <row r="56" spans="1:26" ht="15" customHeight="1" x14ac:dyDescent="0.2">
      <c r="A56" s="18" t="str">
        <f>IF(NOT(ISBLANK(route[[#This Row],[loc_override]])),route[[#This Row],[loc_override]],IFERROR(INDEX(npcs[map_location_label],MATCH(route[[#This Row],[npc]],npcs[npc_id],0)),"NA"))</f>
        <v>Onett</v>
      </c>
      <c r="B56" s="18" t="str">
        <f>IFERROR(INDEX(npcs[sprite_label],MATCH(route[[#This Row],[npc]],npcs[npc_id],0)),"NA")</f>
        <v>cop</v>
      </c>
      <c r="C56" s="23" t="s">
        <v>5</v>
      </c>
      <c r="D56" s="18">
        <v>160</v>
      </c>
      <c r="E56" s="8" t="s">
        <v>9</v>
      </c>
      <c r="F56" s="7"/>
      <c r="G56" s="7"/>
      <c r="H56" s="7"/>
      <c r="I56" s="9" t="s">
        <v>10</v>
      </c>
      <c r="J56" s="20"/>
      <c r="K56" s="20"/>
      <c r="L56" s="20"/>
      <c r="M56" s="9"/>
      <c r="N56" s="20"/>
      <c r="O56" s="19" t="str">
        <f t="array" ref="O56">IFERROR(INDEX(npcs!$E$2:$E$1584,MATCH('route'!$D56, npcs!$A$2:$A$1584,0)),"NA")</f>
        <v>~POLICE_AT_METEORITE</v>
      </c>
      <c r="P56" s="1">
        <v>55</v>
      </c>
      <c r="Q56" s="1" t="s">
        <v>2548</v>
      </c>
      <c r="R56" s="1"/>
      <c r="S56" s="1"/>
      <c r="T56" s="1"/>
      <c r="U56" s="1"/>
      <c r="V56" s="1"/>
      <c r="W56" s="1"/>
      <c r="X56" s="1"/>
      <c r="Y56" s="1"/>
      <c r="Z56" s="1"/>
    </row>
    <row r="57" spans="1:26" ht="15" customHeight="1" x14ac:dyDescent="0.2">
      <c r="A57" s="18" t="str">
        <f>IF(NOT(ISBLANK(route[[#This Row],[loc_override]])),route[[#This Row],[loc_override]],IFERROR(INDEX(npcs[map_location_label],MATCH(route[[#This Row],[npc]],npcs[npc_id],0)),"NA"))</f>
        <v>Onett</v>
      </c>
      <c r="B57" s="18" t="str">
        <f>IFERROR(INDEX(npcs[sprite_label],MATCH(route[[#This Row],[npc]],npcs[npc_id],0)),"NA")</f>
        <v>cop</v>
      </c>
      <c r="C57" s="23" t="s">
        <v>5</v>
      </c>
      <c r="D57" s="18">
        <v>157</v>
      </c>
      <c r="E57" s="8" t="s">
        <v>9</v>
      </c>
      <c r="F57" s="7"/>
      <c r="G57" s="7"/>
      <c r="H57" s="7"/>
      <c r="I57" s="9" t="s">
        <v>10</v>
      </c>
      <c r="J57" s="20"/>
      <c r="K57" s="20"/>
      <c r="L57" s="20"/>
      <c r="M57" s="9"/>
      <c r="N57" s="20"/>
      <c r="O57" s="19" t="str">
        <f t="array" ref="O57">IFERROR(INDEX(npcs!$E$2:$E$1584,MATCH('route'!$D57, npcs!$A$2:$A$1584,0)),"NA")</f>
        <v>~POLICE_AT_METEORITE</v>
      </c>
      <c r="P57" s="1">
        <v>56</v>
      </c>
      <c r="Q57" s="1" t="s">
        <v>2548</v>
      </c>
      <c r="R57" s="1"/>
      <c r="S57" s="1"/>
      <c r="T57" s="1"/>
      <c r="U57" s="1"/>
      <c r="V57" s="1"/>
      <c r="W57" s="1"/>
      <c r="X57" s="1"/>
      <c r="Y57" s="1"/>
      <c r="Z57" s="1"/>
    </row>
    <row r="58" spans="1:26" ht="15" customHeight="1" x14ac:dyDescent="0.2">
      <c r="A58" s="18" t="str">
        <f>IF(NOT(ISBLANK(route[[#This Row],[loc_override]])),route[[#This Row],[loc_override]],IFERROR(INDEX(npcs[map_location_label],MATCH(route[[#This Row],[npc]],npcs[npc_id],0)),"NA"))</f>
        <v>Onett</v>
      </c>
      <c r="B58" s="18" t="str">
        <f>IFERROR(INDEX(npcs[sprite_label],MATCH(route[[#This Row],[npc]],npcs[npc_id],0)),"NA")</f>
        <v>cop</v>
      </c>
      <c r="C58" s="23" t="s">
        <v>5</v>
      </c>
      <c r="D58" s="18">
        <v>158</v>
      </c>
      <c r="E58" s="8" t="s">
        <v>9</v>
      </c>
      <c r="F58" s="7"/>
      <c r="G58" s="7"/>
      <c r="H58" s="7"/>
      <c r="I58" s="9" t="s">
        <v>10</v>
      </c>
      <c r="J58" s="20"/>
      <c r="K58" s="20"/>
      <c r="L58" s="20"/>
      <c r="M58" s="9"/>
      <c r="N58" s="20"/>
      <c r="O58" s="19" t="str">
        <f t="array" ref="O58">IFERROR(INDEX(npcs!$E$2:$E$1584,MATCH('route'!$D58, npcs!$A$2:$A$1584,0)),"NA")</f>
        <v>~POLICE_AT_METEORITE</v>
      </c>
      <c r="P58" s="1">
        <v>57</v>
      </c>
      <c r="Q58" s="1" t="s">
        <v>2548</v>
      </c>
      <c r="R58" s="1"/>
      <c r="S58" s="1"/>
      <c r="T58" s="1"/>
      <c r="U58" s="1"/>
      <c r="V58" s="1"/>
      <c r="W58" s="1"/>
      <c r="X58" s="1"/>
      <c r="Y58" s="1"/>
      <c r="Z58" s="1"/>
    </row>
    <row r="59" spans="1:26" ht="15" customHeight="1" x14ac:dyDescent="0.2">
      <c r="A59" s="18" t="str">
        <f>IF(NOT(ISBLANK(route[[#This Row],[loc_override]])),route[[#This Row],[loc_override]],IFERROR(INDEX(npcs[map_location_label],MATCH(route[[#This Row],[npc]],npcs[npc_id],0)),"NA"))</f>
        <v>Onett</v>
      </c>
      <c r="B59" s="18" t="str">
        <f>IFERROR(INDEX(npcs[sprite_label],MATCH(route[[#This Row],[npc]],npcs[npc_id],0)),"NA")</f>
        <v>cop</v>
      </c>
      <c r="C59" s="23" t="s">
        <v>5</v>
      </c>
      <c r="D59" s="18">
        <v>159</v>
      </c>
      <c r="E59" s="8" t="s">
        <v>9</v>
      </c>
      <c r="F59" s="7" t="s">
        <v>2329</v>
      </c>
      <c r="G59" s="7" t="s">
        <v>366</v>
      </c>
      <c r="H59" s="7"/>
      <c r="I59" s="9" t="s">
        <v>10</v>
      </c>
      <c r="J59" s="20"/>
      <c r="K59" s="20"/>
      <c r="L59" s="20"/>
      <c r="M59" s="9"/>
      <c r="N59" s="20"/>
      <c r="O59" s="19" t="str">
        <f t="array" ref="O59">IFERROR(INDEX(npcs!$E$2:$E$1584,MATCH('route'!$D59, npcs!$A$2:$A$1584,0)),"NA")</f>
        <v>~POLICE_AT_METEORITE</v>
      </c>
      <c r="P59" s="1">
        <v>58</v>
      </c>
      <c r="Q59" s="1" t="s">
        <v>2548</v>
      </c>
      <c r="R59" s="1"/>
      <c r="S59" s="1"/>
      <c r="T59" s="1"/>
      <c r="U59" s="1"/>
      <c r="V59" s="1"/>
      <c r="W59" s="1"/>
      <c r="X59" s="1"/>
      <c r="Y59" s="1"/>
      <c r="Z59" s="1"/>
    </row>
    <row r="60" spans="1:26" ht="15" customHeight="1" x14ac:dyDescent="0.2">
      <c r="A60" s="18" t="str">
        <f>IF(NOT(ISBLANK(route[[#This Row],[loc_override]])),route[[#This Row],[loc_override]],IFERROR(INDEX(npcs[map_location_label],MATCH(route[[#This Row],[npc]],npcs[npc_id],0)),"NA"))</f>
        <v>Onett</v>
      </c>
      <c r="B60" s="18" t="str">
        <f>IFERROR(INDEX(npcs[sprite_label],MATCH(route[[#This Row],[npc]],npcs[npc_id],0)),"NA")</f>
        <v>cop</v>
      </c>
      <c r="C60" s="23" t="s">
        <v>5</v>
      </c>
      <c r="D60" s="18">
        <v>159</v>
      </c>
      <c r="E60" s="8" t="s">
        <v>9</v>
      </c>
      <c r="F60" s="7" t="s">
        <v>2329</v>
      </c>
      <c r="G60" s="7" t="s">
        <v>266</v>
      </c>
      <c r="H60" s="7"/>
      <c r="I60" s="9" t="s">
        <v>10</v>
      </c>
      <c r="J60" s="20"/>
      <c r="K60" s="20"/>
      <c r="L60" s="20"/>
      <c r="M60" s="9"/>
      <c r="N60" s="20"/>
      <c r="O60" s="19" t="str">
        <f t="array" ref="O60">IFERROR(INDEX(npcs!$E$2:$E$1584,MATCH('route'!$D60, npcs!$A$2:$A$1584,0)),"NA")</f>
        <v>~POLICE_AT_METEORITE</v>
      </c>
      <c r="P60" s="1">
        <v>59</v>
      </c>
      <c r="Q60" s="1" t="s">
        <v>2548</v>
      </c>
      <c r="R60" s="1"/>
      <c r="S60" s="1"/>
      <c r="T60" s="1"/>
      <c r="U60" s="1"/>
      <c r="V60" s="1"/>
      <c r="W60" s="1"/>
      <c r="X60" s="1"/>
      <c r="Y60" s="1"/>
      <c r="Z60" s="1"/>
    </row>
    <row r="61" spans="1:26" ht="15" customHeight="1" x14ac:dyDescent="0.2">
      <c r="A61" s="18" t="str">
        <f>IF(NOT(ISBLANK(route[[#This Row],[loc_override]])),route[[#This Row],[loc_override]],IFERROR(INDEX(npcs[map_location_label],MATCH(route[[#This Row],[npc]],npcs[npc_id],0)),"NA"))</f>
        <v>Onett</v>
      </c>
      <c r="B61" s="18" t="str">
        <f>IFERROR(INDEX(npcs[sprite_label],MATCH(route[[#This Row],[npc]],npcs[npc_id],0)),"NA")</f>
        <v>pokey</v>
      </c>
      <c r="C61" s="23" t="s">
        <v>5</v>
      </c>
      <c r="D61" s="18">
        <v>161</v>
      </c>
      <c r="E61" s="8" t="s">
        <v>9</v>
      </c>
      <c r="F61" s="7"/>
      <c r="G61" s="7"/>
      <c r="H61" s="7"/>
      <c r="I61" s="9" t="s">
        <v>10</v>
      </c>
      <c r="J61" s="20"/>
      <c r="K61" s="20"/>
      <c r="L61" s="20"/>
      <c r="M61" s="9"/>
      <c r="N61" s="20"/>
      <c r="O61" s="19" t="str">
        <f t="array" ref="O61">IFERROR(INDEX(npcs!$E$2:$E$1584,MATCH('route'!$D61, npcs!$A$2:$A$1584,0)),"NA")</f>
        <v>~POLICE_AT_METEORITE</v>
      </c>
      <c r="P61" s="1">
        <v>60</v>
      </c>
      <c r="Q61" s="1" t="s">
        <v>2548</v>
      </c>
      <c r="R61" s="1"/>
      <c r="S61" s="1"/>
      <c r="T61" s="1"/>
      <c r="U61" s="1"/>
      <c r="V61" s="1"/>
      <c r="W61" s="1"/>
      <c r="X61" s="1"/>
      <c r="Y61" s="1"/>
      <c r="Z61" s="1"/>
    </row>
    <row r="62" spans="1:26" ht="15" customHeight="1" x14ac:dyDescent="0.2">
      <c r="A62" s="18" t="str">
        <f>IF(NOT(ISBLANK(route[[#This Row],[loc_override]])),route[[#This Row],[loc_override]],IFERROR(INDEX(npcs[map_location_label],MATCH(route[[#This Row],[npc]],npcs[npc_id],0)),"NA"))</f>
        <v>Onett</v>
      </c>
      <c r="B62" s="18" t="str">
        <f>IFERROR(INDEX(npcs[sprite_label],MATCH(route[[#This Row],[npc]],npcs[npc_id],0)),"NA")</f>
        <v>cop</v>
      </c>
      <c r="C62" s="23" t="s">
        <v>5</v>
      </c>
      <c r="D62" s="18">
        <v>155</v>
      </c>
      <c r="E62" s="8" t="s">
        <v>9</v>
      </c>
      <c r="F62" s="7"/>
      <c r="G62" s="7"/>
      <c r="H62" s="7"/>
      <c r="I62" s="9" t="s">
        <v>22</v>
      </c>
      <c r="J62" s="20"/>
      <c r="K62" s="20"/>
      <c r="L62" s="20"/>
      <c r="M62" s="9"/>
      <c r="N62" s="20"/>
      <c r="O62" s="19" t="str">
        <f t="array" ref="O62">IFERROR(INDEX(npcs!$E$2:$E$1584,MATCH('route'!$D62, npcs!$A$2:$A$1584,0)),"NA")</f>
        <v>~POLICE_AT_METEORITE</v>
      </c>
      <c r="P62" s="1">
        <v>61</v>
      </c>
      <c r="Q62" s="1" t="s">
        <v>2548</v>
      </c>
      <c r="R62" s="1"/>
      <c r="S62" s="1"/>
      <c r="T62" s="1"/>
      <c r="U62" s="1"/>
      <c r="V62" s="1"/>
      <c r="W62" s="1"/>
      <c r="X62" s="1"/>
      <c r="Y62" s="1"/>
      <c r="Z62" s="1"/>
    </row>
    <row r="63" spans="1:26" ht="15" customHeight="1" x14ac:dyDescent="0.2">
      <c r="A63" s="18" t="str">
        <f>IF(NOT(ISBLANK(route[[#This Row],[loc_override]])),route[[#This Row],[loc_override]],IFERROR(INDEX(npcs[map_location_label],MATCH(route[[#This Row],[npc]],npcs[npc_id],0)),"NA"))</f>
        <v>Onett_Minch House_1F</v>
      </c>
      <c r="B63" s="18" t="str">
        <f>IFERROR(INDEX(npcs[sprite_label],MATCH(route[[#This Row],[npc]],npcs[npc_id],0)),"NA")</f>
        <v>picky</v>
      </c>
      <c r="C63" s="23" t="s">
        <v>5</v>
      </c>
      <c r="D63" s="18">
        <v>47</v>
      </c>
      <c r="E63" s="8" t="s">
        <v>9</v>
      </c>
      <c r="F63" s="7"/>
      <c r="G63" s="7"/>
      <c r="H63" s="7"/>
      <c r="I63" s="9" t="s">
        <v>22</v>
      </c>
      <c r="J63" s="20"/>
      <c r="K63" s="20"/>
      <c r="L63" s="20"/>
      <c r="M63" s="9"/>
      <c r="N63" s="20"/>
      <c r="O63" s="19" t="str">
        <f t="array" ref="O63">IFERROR(INDEX(npcs!$E$2:$E$1584,MATCH('route'!$D63, npcs!$A$2:$A$1584,0)),"NA")</f>
        <v>~POLICE_AT_METEORITE</v>
      </c>
      <c r="P63" s="1">
        <v>62</v>
      </c>
      <c r="Q63" s="1" t="s">
        <v>2548</v>
      </c>
      <c r="R63" s="1"/>
      <c r="S63" s="1"/>
      <c r="T63" s="1"/>
      <c r="U63" s="1"/>
      <c r="V63" s="1"/>
      <c r="W63" s="1"/>
      <c r="X63" s="1"/>
      <c r="Y63" s="1"/>
      <c r="Z63" s="1"/>
    </row>
    <row r="64" spans="1:26" ht="15" customHeight="1" x14ac:dyDescent="0.2">
      <c r="A64" s="18" t="str">
        <f>IF(NOT(ISBLANK(route[[#This Row],[loc_override]])),route[[#This Row],[loc_override]],IFERROR(INDEX(npcs[map_location_label],MATCH(route[[#This Row],[npc]],npcs[npc_id],0)),"NA"))</f>
        <v>Onett</v>
      </c>
      <c r="B64" s="18" t="str">
        <f>IFERROR(INDEX(npcs[sprite_label],MATCH(route[[#This Row],[npc]],npcs[npc_id],0)),"NA")</f>
        <v>mom</v>
      </c>
      <c r="C64" s="23" t="s">
        <v>5</v>
      </c>
      <c r="D64" s="18">
        <v>148</v>
      </c>
      <c r="E64" s="8" t="s">
        <v>9</v>
      </c>
      <c r="F64" s="7" t="s">
        <v>2329</v>
      </c>
      <c r="G64" s="7" t="s">
        <v>366</v>
      </c>
      <c r="H64" s="7"/>
      <c r="I64" s="9" t="s">
        <v>10</v>
      </c>
      <c r="J64" s="20"/>
      <c r="K64" s="20"/>
      <c r="L64" s="20"/>
      <c r="M64" s="9"/>
      <c r="N64" s="20"/>
      <c r="O64" s="19" t="str">
        <f t="array" ref="O64">IFERROR(INDEX(npcs!$E$2:$E$1584,MATCH('route'!$D64, npcs!$A$2:$A$1584,0)),"NA")</f>
        <v>NESS_MOM_OUTSIDE</v>
      </c>
      <c r="P64" s="1">
        <v>63</v>
      </c>
      <c r="Q64" s="1" t="s">
        <v>2548</v>
      </c>
      <c r="R64" s="1"/>
      <c r="S64" s="1"/>
      <c r="T64" s="1"/>
      <c r="U64" s="1"/>
      <c r="V64" s="1"/>
      <c r="W64" s="1"/>
      <c r="X64" s="1"/>
      <c r="Y64" s="1"/>
      <c r="Z64" s="1"/>
    </row>
    <row r="65" spans="1:26" ht="15" customHeight="1" x14ac:dyDescent="0.2">
      <c r="A65" s="18" t="str">
        <f>IF(NOT(ISBLANK(route[[#This Row],[loc_override]])),route[[#This Row],[loc_override]],IFERROR(INDEX(npcs[map_location_label],MATCH(route[[#This Row],[npc]],npcs[npc_id],0)),"NA"))</f>
        <v>Onett</v>
      </c>
      <c r="B65" s="18" t="str">
        <f>IFERROR(INDEX(npcs[sprite_label],MATCH(route[[#This Row],[npc]],npcs[npc_id],0)),"NA")</f>
        <v>mom</v>
      </c>
      <c r="C65" s="23" t="s">
        <v>5</v>
      </c>
      <c r="D65" s="18">
        <v>148</v>
      </c>
      <c r="E65" s="8" t="s">
        <v>9</v>
      </c>
      <c r="F65" s="7" t="s">
        <v>2329</v>
      </c>
      <c r="G65" s="7" t="s">
        <v>266</v>
      </c>
      <c r="H65" s="9" t="s">
        <v>2327</v>
      </c>
      <c r="I65" s="9" t="s">
        <v>10</v>
      </c>
      <c r="J65" s="20"/>
      <c r="K65" s="20"/>
      <c r="L65" s="20"/>
      <c r="M65" s="9"/>
      <c r="N65" s="20"/>
      <c r="O65" s="19" t="str">
        <f t="array" ref="O65">IFERROR(INDEX(npcs!$E$2:$E$1584,MATCH('route'!$D65, npcs!$A$2:$A$1584,0)),"NA")</f>
        <v>NESS_MOM_OUTSIDE</v>
      </c>
      <c r="P65" s="1">
        <v>64</v>
      </c>
      <c r="Q65" s="1" t="s">
        <v>2548</v>
      </c>
      <c r="R65" s="1"/>
      <c r="S65" s="1"/>
      <c r="T65" s="1"/>
      <c r="U65" s="1"/>
      <c r="V65" s="1"/>
      <c r="W65" s="1"/>
      <c r="X65" s="1"/>
      <c r="Y65" s="1"/>
      <c r="Z65" s="1"/>
    </row>
    <row r="66" spans="1:26" ht="15" customHeight="1" x14ac:dyDescent="0.2">
      <c r="A66" s="18" t="str">
        <f>IF(NOT(ISBLANK(route[[#This Row],[loc_override]])),route[[#This Row],[loc_override]],IFERROR(INDEX(npcs[map_location_label],MATCH(route[[#This Row],[npc]],npcs[npc_id],0)),"NA"))</f>
        <v>Onett_Ness' House_2F_Ness'-Room</v>
      </c>
      <c r="B66" s="18" t="str">
        <f>IFERROR(INDEX(npcs[sprite_label],MATCH(route[[#This Row],[npc]],npcs[npc_id],0)),"NA")</f>
        <v>NA</v>
      </c>
      <c r="C66" s="23" t="s">
        <v>24</v>
      </c>
      <c r="D66" s="18" t="s">
        <v>7</v>
      </c>
      <c r="E66" s="8" t="s">
        <v>53</v>
      </c>
      <c r="F66" s="7"/>
      <c r="G66" s="7"/>
      <c r="H66" s="9" t="s">
        <v>25</v>
      </c>
      <c r="I66" s="9" t="s">
        <v>7</v>
      </c>
      <c r="J66" s="20"/>
      <c r="K66" s="20"/>
      <c r="L66" s="20"/>
      <c r="M66" s="9"/>
      <c r="N66" s="20" t="s">
        <v>297</v>
      </c>
      <c r="O66" s="19" t="str">
        <f t="array" ref="O66">IFERROR(INDEX(npcs!$E$2:$E$1584,MATCH('route'!$D66, npcs!$A$2:$A$1584,0)),"NA")</f>
        <v>NA</v>
      </c>
      <c r="P66" s="1">
        <v>65</v>
      </c>
      <c r="Q66" s="1" t="s">
        <v>2548</v>
      </c>
      <c r="R66" s="1"/>
      <c r="S66" s="1"/>
      <c r="T66" s="1"/>
      <c r="U66" s="1"/>
      <c r="V66" s="1"/>
      <c r="W66" s="1"/>
      <c r="X66" s="1"/>
      <c r="Y66" s="1"/>
      <c r="Z66" s="1"/>
    </row>
    <row r="67" spans="1:26" ht="15" customHeight="1" x14ac:dyDescent="0.2">
      <c r="A67" s="18" t="str">
        <f>IF(NOT(ISBLANK(route[[#This Row],[loc_override]])),route[[#This Row],[loc_override]],IFERROR(INDEX(npcs[map_location_label],MATCH(route[[#This Row],[npc]],npcs[npc_id],0)),"NA"))</f>
        <v>Onett_Ness' House_1F_2F</v>
      </c>
      <c r="B67" s="18" t="str">
        <f>IFERROR(INDEX(npcs[sprite_label],MATCH(route[[#This Row],[npc]],npcs[npc_id],0)),"NA")</f>
        <v>tracy</v>
      </c>
      <c r="C67" s="23" t="s">
        <v>24</v>
      </c>
      <c r="D67" s="18">
        <v>25</v>
      </c>
      <c r="E67" s="8" t="s">
        <v>9</v>
      </c>
      <c r="F67" s="7"/>
      <c r="G67" s="7"/>
      <c r="H67" s="7"/>
      <c r="I67" s="9" t="s">
        <v>10</v>
      </c>
      <c r="J67" s="20"/>
      <c r="K67" s="20"/>
      <c r="L67" s="20"/>
      <c r="M67" s="9"/>
      <c r="N67" s="20"/>
      <c r="O67" s="19" t="str">
        <f t="array" ref="O67">IFERROR(INDEX(npcs!$E$2:$E$1584,MATCH('route'!$D67, npcs!$A$2:$A$1584,0)),"NA")</f>
        <v>TRACY_AT_HALLWAY</v>
      </c>
      <c r="P67" s="1">
        <v>66</v>
      </c>
      <c r="Q67" s="1" t="s">
        <v>2548</v>
      </c>
      <c r="R67" s="1"/>
      <c r="S67" s="1"/>
      <c r="T67" s="1"/>
      <c r="U67" s="1"/>
      <c r="V67" s="1"/>
      <c r="W67" s="1"/>
      <c r="X67" s="1"/>
      <c r="Y67" s="1"/>
      <c r="Z67" s="1"/>
    </row>
    <row r="68" spans="1:26" ht="15" customHeight="1" x14ac:dyDescent="0.2">
      <c r="A68" s="18" t="str">
        <f>IF(NOT(ISBLANK(route[[#This Row],[loc_override]])),route[[#This Row],[loc_override]],IFERROR(INDEX(npcs[map_location_label],MATCH(route[[#This Row],[npc]],npcs[npc_id],0)),"NA"))</f>
        <v>Onett_Ness' House_1F</v>
      </c>
      <c r="B68" s="18" t="str">
        <f>IFERROR(INDEX(npcs[sprite_label],MATCH(route[[#This Row],[npc]],npcs[npc_id],0)),"NA")</f>
        <v>king_sleeping</v>
      </c>
      <c r="C68" s="23" t="s">
        <v>24</v>
      </c>
      <c r="D68" s="18">
        <v>16</v>
      </c>
      <c r="E68" s="8" t="s">
        <v>9</v>
      </c>
      <c r="F68" s="7"/>
      <c r="G68" s="7"/>
      <c r="H68" s="7"/>
      <c r="I68" s="9" t="s">
        <v>26</v>
      </c>
      <c r="J68" s="20"/>
      <c r="K68" s="20"/>
      <c r="L68" s="20"/>
      <c r="M68" s="9"/>
      <c r="N68" s="20"/>
      <c r="O68" s="19" t="str">
        <f t="array" ref="O68">IFERROR(INDEX(npcs!$E$2:$E$1584,MATCH('route'!$D68, npcs!$A$2:$A$1584,0)),"NA")</f>
        <v>~SLEEPING_KING_ABSENT</v>
      </c>
      <c r="P68" s="1">
        <v>67</v>
      </c>
      <c r="Q68" s="1" t="s">
        <v>2548</v>
      </c>
      <c r="R68" s="1"/>
      <c r="S68" s="1"/>
      <c r="T68" s="1"/>
      <c r="U68" s="1"/>
      <c r="V68" s="1"/>
      <c r="W68" s="1"/>
      <c r="X68" s="1"/>
      <c r="Y68" s="1"/>
      <c r="Z68" s="1"/>
    </row>
    <row r="69" spans="1:26" ht="15" customHeight="1" x14ac:dyDescent="0.2">
      <c r="A69" s="18" t="str">
        <f>IF(NOT(ISBLANK(route[[#This Row],[loc_override]])),route[[#This Row],[loc_override]],IFERROR(INDEX(npcs[map_location_label],MATCH(route[[#This Row],[npc]],npcs[npc_id],0)),"NA"))</f>
        <v>Onett_Ness' House_1F</v>
      </c>
      <c r="B69" s="18" t="str">
        <f>IFERROR(INDEX(npcs[sprite_label],MATCH(route[[#This Row],[npc]],npcs[npc_id],0)),"NA")</f>
        <v>mom</v>
      </c>
      <c r="C69" s="23" t="s">
        <v>24</v>
      </c>
      <c r="D69" s="18">
        <v>14</v>
      </c>
      <c r="E69" s="8" t="s">
        <v>9</v>
      </c>
      <c r="F69" s="7"/>
      <c r="G69" s="7"/>
      <c r="H69" s="7"/>
      <c r="I69" s="9" t="s">
        <v>27</v>
      </c>
      <c r="J69" s="20"/>
      <c r="K69" s="20"/>
      <c r="L69" s="20"/>
      <c r="M69" s="9"/>
      <c r="N69" s="20"/>
      <c r="O69" s="19" t="str">
        <f t="array" ref="O69">IFERROR(INDEX(npcs!$E$2:$E$1584,MATCH('route'!$D69, npcs!$A$2:$A$1584,0)),"NA")</f>
        <v>POLICE_AT_METEORITE</v>
      </c>
      <c r="P69" s="1">
        <v>68</v>
      </c>
      <c r="Q69" s="1" t="s">
        <v>2548</v>
      </c>
      <c r="R69" s="1"/>
      <c r="S69" s="1"/>
      <c r="T69" s="1"/>
      <c r="U69" s="1"/>
      <c r="V69" s="1"/>
      <c r="W69" s="1"/>
      <c r="X69" s="1"/>
      <c r="Y69" s="1"/>
      <c r="Z69" s="1"/>
    </row>
    <row r="70" spans="1:26" ht="15" customHeight="1" x14ac:dyDescent="0.2">
      <c r="A70" s="18" t="str">
        <f>IF(NOT(ISBLANK(route[[#This Row],[loc_override]])),route[[#This Row],[loc_override]],IFERROR(INDEX(npcs[map_location_label],MATCH(route[[#This Row],[npc]],npcs[npc_id],0)),"NA"))</f>
        <v>Onett_Ness' House_1F</v>
      </c>
      <c r="B70" s="18" t="str">
        <f>IFERROR(INDEX(npcs[sprite_label],MATCH(route[[#This Row],[npc]],npcs[npc_id],0)),"NA")</f>
        <v>door_knocking</v>
      </c>
      <c r="C70" s="23" t="s">
        <v>24</v>
      </c>
      <c r="D70" s="18">
        <v>22</v>
      </c>
      <c r="E70" s="8" t="s">
        <v>28</v>
      </c>
      <c r="F70" s="7"/>
      <c r="G70" s="7"/>
      <c r="H70" s="7"/>
      <c r="I70" s="9" t="s">
        <v>7</v>
      </c>
      <c r="J70" s="20"/>
      <c r="K70" s="20"/>
      <c r="L70" s="20"/>
      <c r="M70" s="9"/>
      <c r="N70" s="20"/>
      <c r="O70" s="19" t="str">
        <f t="array" ref="O70">IFERROR(INDEX(npcs!$E$2:$E$1584,MATCH('route'!$D70, npcs!$A$2:$A$1584,0)),"NA")</f>
        <v>NESS_HOUSE_DOOR_KNOCKING</v>
      </c>
      <c r="P70" s="1">
        <v>69</v>
      </c>
      <c r="Q70" s="1" t="s">
        <v>2548</v>
      </c>
      <c r="R70" s="1"/>
      <c r="S70" s="1"/>
      <c r="T70" s="1"/>
      <c r="U70" s="1"/>
      <c r="V70" s="1"/>
      <c r="W70" s="1"/>
      <c r="X70" s="1"/>
      <c r="Y70" s="1"/>
      <c r="Z70" s="1"/>
    </row>
    <row r="71" spans="1:26" ht="15" customHeight="1" x14ac:dyDescent="0.2">
      <c r="A71" s="18" t="str">
        <f>IF(NOT(ISBLANK(route[[#This Row],[loc_override]])),route[[#This Row],[loc_override]],IFERROR(INDEX(npcs[map_location_label],MATCH(route[[#This Row],[npc]],npcs[npc_id],0)),"NA"))</f>
        <v>Onett_Ness' House_1F</v>
      </c>
      <c r="B71" s="18" t="str">
        <f>IFERROR(INDEX(npcs[sprite_label],MATCH(route[[#This Row],[npc]],npcs[npc_id],0)),"NA")</f>
        <v>pokey</v>
      </c>
      <c r="C71" s="23" t="s">
        <v>24</v>
      </c>
      <c r="D71" s="18">
        <v>17</v>
      </c>
      <c r="E71" s="8" t="s">
        <v>9</v>
      </c>
      <c r="F71" s="7" t="s">
        <v>2329</v>
      </c>
      <c r="G71" s="7" t="s">
        <v>2331</v>
      </c>
      <c r="H71" s="7"/>
      <c r="I71" s="9" t="s">
        <v>10</v>
      </c>
      <c r="J71" s="20"/>
      <c r="K71" s="20"/>
      <c r="L71" s="20"/>
      <c r="M71" s="9"/>
      <c r="N71" s="20"/>
      <c r="O71" s="19" t="str">
        <f t="array" ref="O71">IFERROR(INDEX(npcs!$E$2:$E$1584,MATCH('route'!$D71, npcs!$A$2:$A$1584,0)),"NA")</f>
        <v>POKEY_WAITING_AT_DOOR</v>
      </c>
      <c r="P71" s="1">
        <v>70</v>
      </c>
      <c r="Q71" s="1" t="s">
        <v>2548</v>
      </c>
      <c r="R71" s="1"/>
      <c r="S71" s="1"/>
      <c r="T71" s="1"/>
      <c r="U71" s="1"/>
      <c r="V71" s="1"/>
      <c r="W71" s="1"/>
      <c r="X71" s="1"/>
      <c r="Y71" s="1"/>
      <c r="Z71" s="1"/>
    </row>
    <row r="72" spans="1:26" ht="15" customHeight="1" x14ac:dyDescent="0.2">
      <c r="A72" s="18" t="str">
        <f>IF(NOT(ISBLANK(route[[#This Row],[loc_override]])),route[[#This Row],[loc_override]],IFERROR(INDEX(npcs[map_location_label],MATCH(route[[#This Row],[npc]],npcs[npc_id],0)),"NA"))</f>
        <v>Onett_Ness' House_1F</v>
      </c>
      <c r="B72" s="18" t="str">
        <f>IFERROR(INDEX(npcs[sprite_label],MATCH(route[[#This Row],[npc]],npcs[npc_id],0)),"NA")</f>
        <v>pokey</v>
      </c>
      <c r="C72" s="23" t="s">
        <v>24</v>
      </c>
      <c r="D72" s="18">
        <v>17</v>
      </c>
      <c r="E72" s="8" t="s">
        <v>9</v>
      </c>
      <c r="F72" s="7"/>
      <c r="G72" s="7"/>
      <c r="H72" s="7"/>
      <c r="I72" s="9" t="s">
        <v>10</v>
      </c>
      <c r="J72" s="20"/>
      <c r="K72" s="20"/>
      <c r="L72" s="20"/>
      <c r="M72" s="9"/>
      <c r="N72" s="20"/>
      <c r="O72" s="19" t="str">
        <f t="array" ref="O72">IFERROR(INDEX(npcs!$E$2:$E$1584,MATCH('route'!$D72, npcs!$A$2:$A$1584,0)),"NA")</f>
        <v>POKEY_WAITING_AT_DOOR</v>
      </c>
      <c r="P72" s="1">
        <v>71</v>
      </c>
      <c r="Q72" s="1" t="s">
        <v>2548</v>
      </c>
      <c r="R72" s="1"/>
      <c r="S72" s="1"/>
      <c r="T72" s="1"/>
      <c r="U72" s="1"/>
      <c r="V72" s="1"/>
      <c r="W72" s="1"/>
      <c r="X72" s="1"/>
      <c r="Y72" s="1"/>
      <c r="Z72" s="1"/>
    </row>
    <row r="73" spans="1:26" ht="15" customHeight="1" x14ac:dyDescent="0.2">
      <c r="A73" s="18" t="str">
        <f>IF(NOT(ISBLANK(route[[#This Row],[loc_override]])),route[[#This Row],[loc_override]],IFERROR(INDEX(npcs[map_location_label],MATCH(route[[#This Row],[npc]],npcs[npc_id],0)),"NA"))</f>
        <v>Onett_Ness' House_1F</v>
      </c>
      <c r="B73" s="18" t="str">
        <f>IFERROR(INDEX(npcs[sprite_label],MATCH(route[[#This Row],[npc]],npcs[npc_id],0)),"NA")</f>
        <v>mom</v>
      </c>
      <c r="C73" s="23" t="s">
        <v>24</v>
      </c>
      <c r="D73" s="18">
        <v>14</v>
      </c>
      <c r="E73" s="8" t="s">
        <v>8</v>
      </c>
      <c r="F73" s="7" t="s">
        <v>2557</v>
      </c>
      <c r="G73" s="7"/>
      <c r="H73" s="7"/>
      <c r="I73" s="9" t="s">
        <v>29</v>
      </c>
      <c r="J73" s="20"/>
      <c r="K73" s="20"/>
      <c r="L73" s="20"/>
      <c r="M73" s="9"/>
      <c r="N73" s="20"/>
      <c r="O73" s="19" t="str">
        <f t="array" ref="O73">IFERROR(INDEX(npcs!$E$2:$E$1584,MATCH('route'!$D73, npcs!$A$2:$A$1584,0)),"NA")</f>
        <v>POLICE_AT_METEORITE</v>
      </c>
      <c r="P73" s="1">
        <v>72</v>
      </c>
      <c r="Q73" s="1" t="s">
        <v>2548</v>
      </c>
      <c r="R73" s="1"/>
      <c r="S73" s="1"/>
      <c r="T73" s="1"/>
      <c r="U73" s="1"/>
      <c r="V73" s="1"/>
      <c r="W73" s="1"/>
      <c r="X73" s="1"/>
      <c r="Y73" s="1"/>
      <c r="Z73" s="1"/>
    </row>
    <row r="74" spans="1:26" ht="15" customHeight="1" x14ac:dyDescent="0.2">
      <c r="A74" s="18" t="str">
        <f>IF(NOT(ISBLANK(route[[#This Row],[loc_override]])),route[[#This Row],[loc_override]],IFERROR(INDEX(npcs[map_location_label],MATCH(route[[#This Row],[npc]],npcs[npc_id],0)),"NA"))</f>
        <v>Onett_Ness' House_1F</v>
      </c>
      <c r="B74" s="18" t="str">
        <f>IFERROR(INDEX(npcs[sprite_label],MATCH(route[[#This Row],[npc]],npcs[npc_id],0)),"NA")</f>
        <v>mom</v>
      </c>
      <c r="C74" s="23" t="s">
        <v>24</v>
      </c>
      <c r="D74" s="18">
        <v>14</v>
      </c>
      <c r="E74" s="8" t="s">
        <v>9</v>
      </c>
      <c r="F74" s="7"/>
      <c r="G74" s="7"/>
      <c r="H74" s="7"/>
      <c r="I74" s="9" t="s">
        <v>30</v>
      </c>
      <c r="J74" s="20"/>
      <c r="K74" s="20"/>
      <c r="L74" s="20"/>
      <c r="M74" s="9"/>
      <c r="N74" s="20"/>
      <c r="O74" s="19" t="str">
        <f t="array" ref="O74">IFERROR(INDEX(npcs!$E$2:$E$1584,MATCH('route'!$D74, npcs!$A$2:$A$1584,0)),"NA")</f>
        <v>POLICE_AT_METEORITE</v>
      </c>
      <c r="P74" s="1">
        <v>73</v>
      </c>
      <c r="Q74" s="1" t="s">
        <v>2548</v>
      </c>
      <c r="R74" s="1"/>
      <c r="S74" s="1"/>
      <c r="T74" s="1"/>
      <c r="U74" s="1"/>
      <c r="V74" s="1"/>
      <c r="W74" s="1"/>
      <c r="X74" s="1"/>
      <c r="Y74" s="1"/>
      <c r="Z74" s="1"/>
    </row>
    <row r="75" spans="1:26" ht="15" customHeight="1" x14ac:dyDescent="0.2">
      <c r="A75" s="18" t="str">
        <f>IF(NOT(ISBLANK(route[[#This Row],[loc_override]])),route[[#This Row],[loc_override]],IFERROR(INDEX(npcs[map_location_label],MATCH(route[[#This Row],[npc]],npcs[npc_id],0)),"NA"))</f>
        <v>Onett_Ness' House_1F</v>
      </c>
      <c r="B75" s="18" t="str">
        <f>IFERROR(INDEX(npcs[sprite_label],MATCH(route[[#This Row],[npc]],npcs[npc_id],0)),"NA")</f>
        <v>pokey</v>
      </c>
      <c r="C75" s="23" t="s">
        <v>24</v>
      </c>
      <c r="D75" s="18">
        <v>17</v>
      </c>
      <c r="E75" s="8" t="s">
        <v>9</v>
      </c>
      <c r="F75" s="7"/>
      <c r="G75" s="7"/>
      <c r="H75" s="7"/>
      <c r="I75" s="9" t="s">
        <v>31</v>
      </c>
      <c r="J75" s="20"/>
      <c r="K75" s="20"/>
      <c r="L75" s="20"/>
      <c r="M75" s="9"/>
      <c r="N75" s="20"/>
      <c r="O75" s="19" t="str">
        <f t="array" ref="O75">IFERROR(INDEX(npcs!$E$2:$E$1584,MATCH('route'!$D75, npcs!$A$2:$A$1584,0)),"NA")</f>
        <v>POKEY_WAITING_AT_DOOR</v>
      </c>
      <c r="P75" s="1">
        <v>74</v>
      </c>
      <c r="Q75" s="1" t="s">
        <v>2548</v>
      </c>
      <c r="R75" s="1"/>
      <c r="S75" s="1"/>
      <c r="T75" s="1"/>
      <c r="U75" s="1"/>
      <c r="V75" s="1"/>
      <c r="W75" s="1"/>
      <c r="X75" s="1"/>
      <c r="Y75" s="1"/>
      <c r="Z75" s="1"/>
    </row>
    <row r="76" spans="1:26" ht="15" customHeight="1" x14ac:dyDescent="0.2">
      <c r="A76" s="18" t="str">
        <f>IF(NOT(ISBLANK(route[[#This Row],[loc_override]])),route[[#This Row],[loc_override]],IFERROR(INDEX(npcs[map_location_label],MATCH(route[[#This Row],[npc]],npcs[npc_id],0)),"NA"))</f>
        <v>Onett_Ness' House_1F_2F_Tracy's-Room</v>
      </c>
      <c r="B76" s="18" t="str">
        <f>IFERROR(INDEX(npcs[sprite_label],MATCH(route[[#This Row],[npc]],npcs[npc_id],0)),"NA")</f>
        <v>present</v>
      </c>
      <c r="C76" s="23" t="s">
        <v>24</v>
      </c>
      <c r="D76" s="18">
        <v>1412</v>
      </c>
      <c r="E76" s="8" t="s">
        <v>16</v>
      </c>
      <c r="F76" s="7"/>
      <c r="G76" s="7"/>
      <c r="H76" s="7"/>
      <c r="I76" s="20" t="s">
        <v>10</v>
      </c>
      <c r="J76" s="20"/>
      <c r="K76" s="20"/>
      <c r="L76" s="20"/>
      <c r="M76" s="20"/>
      <c r="N76" s="20"/>
      <c r="O76" s="19" t="str">
        <f t="array" ref="O76">IFERROR(INDEX(npcs!$E$2:$E$1584,MATCH('route'!$D76, npcs!$A$2:$A$1584,0)),"NA")</f>
        <v>always</v>
      </c>
      <c r="P76" s="1">
        <v>75</v>
      </c>
      <c r="Q76" s="1" t="s">
        <v>2548</v>
      </c>
      <c r="R76" s="1"/>
      <c r="S76" s="1"/>
      <c r="T76" s="1"/>
      <c r="U76" s="1"/>
      <c r="V76" s="1"/>
      <c r="W76" s="1"/>
      <c r="X76" s="1"/>
      <c r="Y76" s="1"/>
      <c r="Z76" s="1"/>
    </row>
    <row r="77" spans="1:26" ht="15" customHeight="1" x14ac:dyDescent="0.2">
      <c r="A77" s="18" t="str">
        <f>IF(NOT(ISBLANK(route[[#This Row],[loc_override]])),route[[#This Row],[loc_override]],IFERROR(INDEX(npcs[map_location_label],MATCH(route[[#This Row],[npc]],npcs[npc_id],0)),"NA"))</f>
        <v>Onett_Ness' House_1F</v>
      </c>
      <c r="B77" s="18" t="str">
        <f>IFERROR(INDEX(npcs[sprite_label],MATCH(route[[#This Row],[npc]],npcs[npc_id],0)),"NA")</f>
        <v>king_sleeping</v>
      </c>
      <c r="C77" s="23" t="s">
        <v>24</v>
      </c>
      <c r="D77" s="18">
        <v>16</v>
      </c>
      <c r="E77" s="8" t="s">
        <v>9</v>
      </c>
      <c r="F77" s="7" t="s">
        <v>2329</v>
      </c>
      <c r="G77" s="7" t="s">
        <v>366</v>
      </c>
      <c r="H77" s="20"/>
      <c r="I77" s="9" t="s">
        <v>32</v>
      </c>
      <c r="J77" s="20"/>
      <c r="K77" s="20"/>
      <c r="L77" s="20"/>
      <c r="M77" s="9">
        <v>1</v>
      </c>
      <c r="N77" s="20"/>
      <c r="O77" s="19" t="str">
        <f t="array" ref="O77">IFERROR(INDEX(npcs!$E$2:$E$1584,MATCH('route'!$D77, npcs!$A$2:$A$1584,0)),"NA")</f>
        <v>~SLEEPING_KING_ABSENT</v>
      </c>
      <c r="P77" s="1">
        <v>76</v>
      </c>
      <c r="Q77" s="1" t="s">
        <v>2548</v>
      </c>
      <c r="R77" s="1"/>
      <c r="S77" s="1"/>
      <c r="T77" s="1"/>
      <c r="U77" s="1"/>
      <c r="V77" s="1"/>
      <c r="W77" s="1"/>
      <c r="X77" s="1"/>
      <c r="Y77" s="1"/>
      <c r="Z77" s="1"/>
    </row>
    <row r="78" spans="1:26" ht="15" customHeight="1" x14ac:dyDescent="0.2">
      <c r="A78" s="18" t="str">
        <f>IF(NOT(ISBLANK(route[[#This Row],[loc_override]])),route[[#This Row],[loc_override]],IFERROR(INDEX(npcs[map_location_label],MATCH(route[[#This Row],[npc]],npcs[npc_id],0)),"NA"))</f>
        <v>Onett_Ness' House_1F</v>
      </c>
      <c r="B78" s="18" t="str">
        <f>IFERROR(INDEX(npcs[sprite_label],MATCH(route[[#This Row],[npc]],npcs[npc_id],0)),"NA")</f>
        <v>king_sleeping</v>
      </c>
      <c r="C78" s="23" t="s">
        <v>24</v>
      </c>
      <c r="D78" s="18">
        <v>16</v>
      </c>
      <c r="E78" s="8" t="s">
        <v>9</v>
      </c>
      <c r="F78" s="7" t="s">
        <v>2329</v>
      </c>
      <c r="G78" s="7" t="s">
        <v>266</v>
      </c>
      <c r="H78" s="20"/>
      <c r="I78" s="9" t="s">
        <v>32</v>
      </c>
      <c r="J78" s="20"/>
      <c r="K78" s="20"/>
      <c r="L78" s="20"/>
      <c r="M78" s="9">
        <v>1</v>
      </c>
      <c r="N78" s="20"/>
      <c r="O78" s="19" t="str">
        <f t="array" ref="O78">IFERROR(INDEX(npcs!$E$2:$E$1584,MATCH('route'!$D78, npcs!$A$2:$A$1584,0)),"NA")</f>
        <v>~SLEEPING_KING_ABSENT</v>
      </c>
      <c r="P78" s="1">
        <v>77</v>
      </c>
      <c r="Q78" s="1" t="s">
        <v>2548</v>
      </c>
      <c r="R78" s="1"/>
      <c r="S78" s="1"/>
      <c r="T78" s="1"/>
      <c r="U78" s="1"/>
      <c r="V78" s="1"/>
      <c r="W78" s="1"/>
      <c r="X78" s="1"/>
      <c r="Y78" s="1"/>
      <c r="Z78" s="1"/>
    </row>
    <row r="79" spans="1:26" ht="15" customHeight="1" x14ac:dyDescent="0.2">
      <c r="A79" s="18" t="str">
        <f>IF(NOT(ISBLANK(route[[#This Row],[loc_override]])),route[[#This Row],[loc_override]],IFERROR(INDEX(npcs[map_location_label],MATCH(route[[#This Row],[npc]],npcs[npc_id],0)),"NA"))</f>
        <v>Onett_Ness' House_1F</v>
      </c>
      <c r="B79" s="18" t="str">
        <f>IFERROR(INDEX(npcs[sprite_label],MATCH(route[[#This Row],[npc]],npcs[npc_id],0)),"NA")</f>
        <v>pokey</v>
      </c>
      <c r="C79" s="23" t="s">
        <v>24</v>
      </c>
      <c r="D79" s="18">
        <v>19</v>
      </c>
      <c r="E79" s="8" t="s">
        <v>9</v>
      </c>
      <c r="F79" s="7" t="s">
        <v>2329</v>
      </c>
      <c r="G79" s="7" t="s">
        <v>266</v>
      </c>
      <c r="H79" s="20"/>
      <c r="I79" s="9" t="s">
        <v>33</v>
      </c>
      <c r="J79" s="9" t="s">
        <v>34</v>
      </c>
      <c r="K79" s="20"/>
      <c r="L79" s="20"/>
      <c r="M79" s="9">
        <v>2</v>
      </c>
      <c r="N79" s="20"/>
      <c r="O79" s="19" t="str">
        <f t="array" ref="O79">IFERROR(INDEX(npcs!$E$2:$E$1584,MATCH('route'!$D79, npcs!$A$2:$A$1584,0)),"NA")</f>
        <v>POKEY_WAITING_AT_COUCH</v>
      </c>
      <c r="P79" s="1">
        <v>78</v>
      </c>
      <c r="Q79" s="1" t="s">
        <v>2548</v>
      </c>
      <c r="R79" s="1"/>
      <c r="S79" s="1"/>
      <c r="T79" s="1"/>
      <c r="U79" s="1"/>
      <c r="V79" s="1"/>
      <c r="W79" s="1"/>
      <c r="X79" s="1"/>
      <c r="Y79" s="1"/>
      <c r="Z79" s="1"/>
    </row>
    <row r="80" spans="1:26" ht="15" customHeight="1" x14ac:dyDescent="0.2">
      <c r="A80" s="18" t="str">
        <f>IF(NOT(ISBLANK(route[[#This Row],[loc_override]])),route[[#This Row],[loc_override]],IFERROR(INDEX(npcs[map_location_label],MATCH(route[[#This Row],[npc]],npcs[npc_id],0)),"NA"))</f>
        <v>Onett_Ness' House_1F</v>
      </c>
      <c r="B80" s="18" t="str">
        <f>IFERROR(INDEX(npcs[sprite_label],MATCH(route[[#This Row],[npc]],npcs[npc_id],0)),"NA")</f>
        <v>pokey</v>
      </c>
      <c r="C80" s="23" t="s">
        <v>24</v>
      </c>
      <c r="D80" s="18">
        <v>19</v>
      </c>
      <c r="E80" s="8" t="s">
        <v>9</v>
      </c>
      <c r="F80" s="7" t="s">
        <v>2329</v>
      </c>
      <c r="G80" s="7" t="s">
        <v>366</v>
      </c>
      <c r="H80" s="20"/>
      <c r="I80" s="9" t="s">
        <v>33</v>
      </c>
      <c r="J80" s="9" t="s">
        <v>34</v>
      </c>
      <c r="K80" s="20"/>
      <c r="L80" s="20"/>
      <c r="M80" s="9">
        <v>2</v>
      </c>
      <c r="N80" s="20"/>
      <c r="O80" s="19" t="str">
        <f t="array" ref="O80">IFERROR(INDEX(npcs!$E$2:$E$1584,MATCH('route'!$D80, npcs!$A$2:$A$1584,0)),"NA")</f>
        <v>POKEY_WAITING_AT_COUCH</v>
      </c>
      <c r="P80" s="1">
        <v>79</v>
      </c>
      <c r="Q80" s="1" t="s">
        <v>2548</v>
      </c>
      <c r="R80" s="1"/>
      <c r="S80" s="1"/>
      <c r="T80" s="1"/>
      <c r="U80" s="1"/>
      <c r="V80" s="1"/>
      <c r="W80" s="1"/>
      <c r="X80" s="1"/>
      <c r="Y80" s="1"/>
      <c r="Z80" s="1"/>
    </row>
    <row r="81" spans="1:26" ht="15" customHeight="1" x14ac:dyDescent="0.2">
      <c r="A81" s="18" t="str">
        <f>IF(NOT(ISBLANK(route[[#This Row],[loc_override]])),route[[#This Row],[loc_override]],IFERROR(INDEX(npcs[map_location_label],MATCH(route[[#This Row],[npc]],npcs[npc_id],0)),"NA"))</f>
        <v>Onett_Ness' House_1F</v>
      </c>
      <c r="B81" s="18" t="str">
        <f>IFERROR(INDEX(npcs[sprite_label],MATCH(route[[#This Row],[npc]],npcs[npc_id],0)),"NA")</f>
        <v>NA</v>
      </c>
      <c r="C81" s="23" t="s">
        <v>24</v>
      </c>
      <c r="D81" s="16" t="s">
        <v>7</v>
      </c>
      <c r="E81" s="20" t="s">
        <v>2332</v>
      </c>
      <c r="F81" s="7" t="s">
        <v>2559</v>
      </c>
      <c r="G81" s="20"/>
      <c r="H81" s="20" t="s">
        <v>2553</v>
      </c>
      <c r="I81" s="9"/>
      <c r="J81" s="9"/>
      <c r="K81" s="20"/>
      <c r="L81" s="20"/>
      <c r="M81" s="9"/>
      <c r="N81" s="20" t="s">
        <v>280</v>
      </c>
      <c r="O81" s="15" t="str">
        <f t="array" ref="O81">IFERROR(INDEX(npcs!$E$2:$E$1584,MATCH('route'!$D81, npcs!$A$2:$A$1584,0)),"NA")</f>
        <v>NA</v>
      </c>
      <c r="P81" s="1">
        <v>80</v>
      </c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" customHeight="1" x14ac:dyDescent="0.2">
      <c r="A82" s="18" t="str">
        <f>IF(NOT(ISBLANK(route[[#This Row],[loc_override]])),route[[#This Row],[loc_override]],IFERROR(INDEX(npcs[map_location_label],MATCH(route[[#This Row],[npc]],npcs[npc_id],0)),"NA"))</f>
        <v>Onett_Ness' House_1F</v>
      </c>
      <c r="B82" s="18" t="str">
        <f>IFERROR(INDEX(npcs[sprite_label],MATCH(route[[#This Row],[npc]],npcs[npc_id],0)),"NA")</f>
        <v>NA</v>
      </c>
      <c r="C82" s="23" t="s">
        <v>24</v>
      </c>
      <c r="D82" s="16" t="s">
        <v>7</v>
      </c>
      <c r="E82" s="20" t="s">
        <v>2332</v>
      </c>
      <c r="F82" s="7" t="s">
        <v>2559</v>
      </c>
      <c r="G82" s="20"/>
      <c r="H82" s="20" t="s">
        <v>2554</v>
      </c>
      <c r="I82" s="9"/>
      <c r="J82" s="9"/>
      <c r="K82" s="20"/>
      <c r="L82" s="20"/>
      <c r="M82" s="9"/>
      <c r="N82" s="20" t="s">
        <v>280</v>
      </c>
      <c r="O82" s="15" t="str">
        <f t="array" ref="O82">IFERROR(INDEX(npcs!$E$2:$E$1584,MATCH('route'!$D82, npcs!$A$2:$A$1584,0)),"NA")</f>
        <v>NA</v>
      </c>
      <c r="P82" s="1">
        <v>81</v>
      </c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" customHeight="1" x14ac:dyDescent="0.2">
      <c r="A83" s="18" t="str">
        <f>IF(NOT(ISBLANK(route[[#This Row],[loc_override]])),route[[#This Row],[loc_override]],IFERROR(INDEX(npcs[map_location_label],MATCH(route[[#This Row],[npc]],npcs[npc_id],0)),"NA"))</f>
        <v>Onett_Ness' House_1F</v>
      </c>
      <c r="B83" s="18" t="str">
        <f>IFERROR(INDEX(npcs[sprite_label],MATCH(route[[#This Row],[npc]],npcs[npc_id],0)),"NA")</f>
        <v>mom</v>
      </c>
      <c r="C83" s="23" t="s">
        <v>24</v>
      </c>
      <c r="D83" s="18">
        <v>14</v>
      </c>
      <c r="E83" s="8" t="s">
        <v>9</v>
      </c>
      <c r="F83" s="7"/>
      <c r="G83" s="7"/>
      <c r="H83" s="7"/>
      <c r="I83" s="9" t="s">
        <v>35</v>
      </c>
      <c r="J83" s="20"/>
      <c r="K83" s="20"/>
      <c r="L83" s="20"/>
      <c r="M83" s="9"/>
      <c r="N83" s="20"/>
      <c r="O83" s="19" t="str">
        <f t="array" ref="O83">IFERROR(INDEX(npcs!$E$2:$E$1584,MATCH('route'!$D83, npcs!$A$2:$A$1584,0)),"NA")</f>
        <v>POLICE_AT_METEORITE</v>
      </c>
      <c r="P83" s="1">
        <v>82</v>
      </c>
      <c r="Q83" s="1" t="s">
        <v>2548</v>
      </c>
      <c r="R83" s="1"/>
      <c r="S83" s="1"/>
      <c r="T83" s="1"/>
      <c r="U83" s="1"/>
      <c r="V83" s="1"/>
      <c r="W83" s="1"/>
      <c r="X83" s="1"/>
      <c r="Y83" s="1"/>
      <c r="Z83" s="1"/>
    </row>
    <row r="84" spans="1:26" ht="15" customHeight="1" x14ac:dyDescent="0.2">
      <c r="A84" s="18" t="str">
        <f>IF(NOT(ISBLANK(route[[#This Row],[loc_override]])),route[[#This Row],[loc_override]],IFERROR(INDEX(npcs[map_location_label],MATCH(route[[#This Row],[npc]],npcs[npc_id],0)),"NA"))</f>
        <v>Onett_Ness' House_1F</v>
      </c>
      <c r="B84" s="18" t="str">
        <f>IFERROR(INDEX(npcs[sprite_label],MATCH(route[[#This Row],[npc]],npcs[npc_id],0)),"NA")</f>
        <v>phone_black</v>
      </c>
      <c r="C84" s="23" t="s">
        <v>24</v>
      </c>
      <c r="D84" s="18">
        <v>21</v>
      </c>
      <c r="E84" s="8" t="s">
        <v>9</v>
      </c>
      <c r="F84" s="7"/>
      <c r="G84" s="7"/>
      <c r="H84" s="7"/>
      <c r="I84" s="9" t="s">
        <v>35</v>
      </c>
      <c r="J84" s="20"/>
      <c r="K84" s="20"/>
      <c r="L84" s="20"/>
      <c r="M84" s="9"/>
      <c r="N84" s="20"/>
      <c r="O84" s="19" t="str">
        <f t="array" ref="O84">IFERROR(INDEX(npcs!$E$2:$E$1584,MATCH('route'!$D84, npcs!$A$2:$A$1584,0)),"NA")</f>
        <v>always</v>
      </c>
      <c r="P84" s="1">
        <v>83</v>
      </c>
      <c r="Q84" s="1" t="s">
        <v>2548</v>
      </c>
      <c r="R84" s="1"/>
      <c r="S84" s="1"/>
      <c r="T84" s="1"/>
      <c r="U84" s="1"/>
      <c r="V84" s="1"/>
      <c r="W84" s="1"/>
      <c r="X84" s="1"/>
      <c r="Y84" s="1"/>
      <c r="Z84" s="1"/>
    </row>
    <row r="85" spans="1:26" ht="15" customHeight="1" x14ac:dyDescent="0.2">
      <c r="A85" s="18" t="str">
        <f>IF(NOT(ISBLANK(route[[#This Row],[loc_override]])),route[[#This Row],[loc_override]],IFERROR(INDEX(npcs[map_location_label],MATCH(route[[#This Row],[npc]],npcs[npc_id],0)),"NA"))</f>
        <v>Onett_Ness' House_1F</v>
      </c>
      <c r="B85" s="18" t="str">
        <f>IFERROR(INDEX(npcs[sprite_label],MATCH(route[[#This Row],[npc]],npcs[npc_id],0)),"NA")</f>
        <v>NA</v>
      </c>
      <c r="C85" s="23" t="s">
        <v>24</v>
      </c>
      <c r="D85" s="18" t="s">
        <v>7</v>
      </c>
      <c r="E85" s="8" t="s">
        <v>2332</v>
      </c>
      <c r="F85" s="7" t="s">
        <v>2560</v>
      </c>
      <c r="G85" s="7"/>
      <c r="H85" s="7"/>
      <c r="I85" s="9" t="s">
        <v>7</v>
      </c>
      <c r="J85" s="20"/>
      <c r="K85" s="20"/>
      <c r="L85" s="20"/>
      <c r="M85" s="9"/>
      <c r="N85" s="20" t="s">
        <v>280</v>
      </c>
      <c r="O85" s="19" t="str">
        <f t="array" ref="O85">IFERROR(INDEX(npcs!$E$2:$E$1584,MATCH('route'!$D85, npcs!$A$2:$A$1584,0)),"NA")</f>
        <v>NA</v>
      </c>
      <c r="P85" s="1">
        <v>84</v>
      </c>
      <c r="Q85" s="1" t="s">
        <v>2548</v>
      </c>
      <c r="R85" s="1"/>
      <c r="S85" s="1"/>
      <c r="T85" s="1"/>
      <c r="U85" s="1"/>
      <c r="V85" s="1"/>
      <c r="W85" s="1"/>
      <c r="X85" s="1"/>
      <c r="Y85" s="1"/>
      <c r="Z85" s="1"/>
    </row>
    <row r="86" spans="1:26" ht="15" customHeight="1" x14ac:dyDescent="0.2">
      <c r="A86" s="18" t="str">
        <f>IF(NOT(ISBLANK(route[[#This Row],[loc_override]])),route[[#This Row],[loc_override]],IFERROR(INDEX(npcs[map_location_label],MATCH(route[[#This Row],[npc]],npcs[npc_id],0)),"NA"))</f>
        <v>Onett</v>
      </c>
      <c r="B86" s="18" t="str">
        <f>IFERROR(INDEX(npcs[sprite_label],MATCH(route[[#This Row],[npc]],npcs[npc_id],0)),"NA")</f>
        <v>NA</v>
      </c>
      <c r="C86" s="23" t="s">
        <v>24</v>
      </c>
      <c r="D86" s="18" t="s">
        <v>7</v>
      </c>
      <c r="E86" s="8" t="s">
        <v>28</v>
      </c>
      <c r="F86" s="7" t="s">
        <v>38</v>
      </c>
      <c r="G86" s="9" t="s">
        <v>39</v>
      </c>
      <c r="H86" s="7"/>
      <c r="I86" s="9" t="s">
        <v>10</v>
      </c>
      <c r="J86" s="20"/>
      <c r="K86" s="20"/>
      <c r="L86" s="20"/>
      <c r="M86" s="9"/>
      <c r="N86" s="20" t="s">
        <v>2418</v>
      </c>
      <c r="O86" s="19" t="str">
        <f t="array" ref="O86">IFERROR(INDEX(npcs!$E$2:$E$1584,MATCH('route'!$D86, npcs!$A$2:$A$1584,0)),"NA")</f>
        <v>NA</v>
      </c>
      <c r="P86" s="1">
        <v>87</v>
      </c>
      <c r="Q86" s="1" t="s">
        <v>2548</v>
      </c>
      <c r="R86" s="1"/>
      <c r="S86" s="1"/>
      <c r="T86" s="1"/>
      <c r="U86" s="1"/>
      <c r="V86" s="1"/>
      <c r="W86" s="1"/>
      <c r="X86" s="1"/>
      <c r="Y86" s="1"/>
      <c r="Z86" s="1"/>
    </row>
    <row r="87" spans="1:26" ht="15" customHeight="1" x14ac:dyDescent="0.2">
      <c r="A87" s="18" t="str">
        <f>IF(NOT(ISBLANK(route[[#This Row],[loc_override]])),route[[#This Row],[loc_override]],IFERROR(INDEX(npcs[map_location_label],MATCH(route[[#This Row],[npc]],npcs[npc_id],0)),"NA"))</f>
        <v>Onett</v>
      </c>
      <c r="B87" s="18" t="str">
        <f>IFERROR(INDEX(npcs[sprite_label],MATCH(route[[#This Row],[npc]],npcs[npc_id],0)),"NA")</f>
        <v>NA</v>
      </c>
      <c r="C87" s="23" t="s">
        <v>24</v>
      </c>
      <c r="D87" s="18" t="s">
        <v>7</v>
      </c>
      <c r="E87" s="8" t="s">
        <v>28</v>
      </c>
      <c r="F87" s="7" t="s">
        <v>38</v>
      </c>
      <c r="G87" s="9" t="s">
        <v>39</v>
      </c>
      <c r="H87" s="7"/>
      <c r="I87" s="9" t="s">
        <v>10</v>
      </c>
      <c r="J87" s="20"/>
      <c r="K87" s="20"/>
      <c r="L87" s="20"/>
      <c r="M87" s="9"/>
      <c r="N87" s="20" t="s">
        <v>2418</v>
      </c>
      <c r="O87" s="19" t="str">
        <f t="array" ref="O87">IFERROR(INDEX(npcs!$E$2:$E$1584,MATCH('route'!$D87, npcs!$A$2:$A$1584,0)),"NA")</f>
        <v>NA</v>
      </c>
      <c r="P87" s="1">
        <v>88</v>
      </c>
      <c r="Q87" s="1" t="s">
        <v>2548</v>
      </c>
      <c r="R87" s="1"/>
      <c r="S87" s="1"/>
      <c r="T87" s="1"/>
      <c r="U87" s="1"/>
      <c r="V87" s="1"/>
      <c r="W87" s="1"/>
      <c r="X87" s="1"/>
      <c r="Y87" s="1"/>
      <c r="Z87" s="1"/>
    </row>
    <row r="88" spans="1:26" ht="15" customHeight="1" x14ac:dyDescent="0.2">
      <c r="A88" s="18" t="str">
        <f>IF(NOT(ISBLANK(route[[#This Row],[loc_override]])),route[[#This Row],[loc_override]],IFERROR(INDEX(npcs[map_location_label],MATCH(route[[#This Row],[npc]],npcs[npc_id],0)),"NA"))</f>
        <v>Onett</v>
      </c>
      <c r="B88" s="18" t="str">
        <f>IFERROR(INDEX(npcs[sprite_label],MATCH(route[[#This Row],[npc]],npcs[npc_id],0)),"NA")</f>
        <v>lier-x-agerate</v>
      </c>
      <c r="C88" s="23" t="s">
        <v>24</v>
      </c>
      <c r="D88" s="18">
        <v>125</v>
      </c>
      <c r="E88" s="8" t="s">
        <v>9</v>
      </c>
      <c r="F88" s="7"/>
      <c r="G88" s="7"/>
      <c r="H88" s="7"/>
      <c r="I88" s="9" t="s">
        <v>26</v>
      </c>
      <c r="J88" s="20" t="s">
        <v>40</v>
      </c>
      <c r="K88" s="20"/>
      <c r="L88" s="20"/>
      <c r="M88" s="9"/>
      <c r="N88" s="20"/>
      <c r="O88" s="19" t="str">
        <f t="array" ref="O88">IFERROR(INDEX(npcs!$E$2:$E$1584,MATCH('route'!$D88, npcs!$A$2:$A$1584,0)),"NA")</f>
        <v>~POKEY_PUNISHED</v>
      </c>
      <c r="P88" s="1">
        <v>89</v>
      </c>
      <c r="Q88" s="1" t="s">
        <v>2548</v>
      </c>
      <c r="R88" s="1"/>
      <c r="S88" s="1"/>
      <c r="T88" s="1"/>
      <c r="U88" s="1"/>
      <c r="V88" s="1"/>
      <c r="W88" s="1"/>
      <c r="X88" s="1"/>
      <c r="Y88" s="1"/>
      <c r="Z88" s="1"/>
    </row>
    <row r="89" spans="1:26" ht="15" customHeight="1" x14ac:dyDescent="0.2">
      <c r="A89" s="18" t="str">
        <f>IF(NOT(ISBLANK(route[[#This Row],[loc_override]])),route[[#This Row],[loc_override]],IFERROR(INDEX(npcs[map_location_label],MATCH(route[[#This Row],[npc]],npcs[npc_id],0)),"NA"))</f>
        <v>Onett</v>
      </c>
      <c r="B89" s="18" t="str">
        <f>IFERROR(INDEX(npcs[sprite_label],MATCH(route[[#This Row],[npc]],npcs[npc_id],0)),"NA")</f>
        <v>NA</v>
      </c>
      <c r="C89" s="23" t="s">
        <v>24</v>
      </c>
      <c r="D89" s="18" t="s">
        <v>7</v>
      </c>
      <c r="E89" s="8" t="s">
        <v>2555</v>
      </c>
      <c r="F89" s="7" t="s">
        <v>2350</v>
      </c>
      <c r="G89" s="7"/>
      <c r="H89" s="9" t="s">
        <v>2351</v>
      </c>
      <c r="I89" s="9" t="s">
        <v>7</v>
      </c>
      <c r="J89" s="20"/>
      <c r="K89" s="20"/>
      <c r="L89" s="20"/>
      <c r="M89" s="9"/>
      <c r="N89" s="20" t="s">
        <v>2418</v>
      </c>
      <c r="O89" s="19" t="str">
        <f t="array" ref="O89">IFERROR(INDEX(npcs!$E$2:$E$1584,MATCH('route'!$D89, npcs!$A$2:$A$1584,0)),"NA")</f>
        <v>NA</v>
      </c>
      <c r="P89" s="1">
        <v>90</v>
      </c>
      <c r="Q89" s="1" t="s">
        <v>2548</v>
      </c>
      <c r="R89" s="1"/>
      <c r="S89" s="1"/>
      <c r="T89" s="1"/>
      <c r="U89" s="1"/>
      <c r="V89" s="1"/>
      <c r="W89" s="1"/>
      <c r="X89" s="1"/>
      <c r="Y89" s="1"/>
      <c r="Z89" s="1"/>
    </row>
    <row r="90" spans="1:26" ht="15" customHeight="1" x14ac:dyDescent="0.2">
      <c r="A90" s="18" t="str">
        <f>IF(NOT(ISBLANK(route[[#This Row],[loc_override]])),route[[#This Row],[loc_override]],IFERROR(INDEX(npcs[map_location_label],MATCH(route[[#This Row],[npc]],npcs[npc_id],0)),"NA"))</f>
        <v>Onett_Ness' House_1F_2F_Tracy's-Room</v>
      </c>
      <c r="B90" s="18" t="str">
        <f>IFERROR(INDEX(npcs[sprite_label],MATCH(route[[#This Row],[npc]],npcs[npc_id],0)),"NA")</f>
        <v>tracy</v>
      </c>
      <c r="C90" s="23" t="s">
        <v>24</v>
      </c>
      <c r="D90" s="18">
        <v>30</v>
      </c>
      <c r="E90" s="8" t="s">
        <v>9</v>
      </c>
      <c r="F90" s="7"/>
      <c r="G90" s="7"/>
      <c r="H90" s="7"/>
      <c r="I90" s="9" t="s">
        <v>47</v>
      </c>
      <c r="J90" s="9" t="s">
        <v>48</v>
      </c>
      <c r="K90" s="20"/>
      <c r="L90" s="20"/>
      <c r="M90" s="9"/>
      <c r="N90" s="20"/>
      <c r="O90" s="19" t="str">
        <f t="array" ref="O90">IFERROR(INDEX(npcs!$E$2:$E$1584,MATCH('route'!$D90, npcs!$A$2:$A$1584,0)),"NA")</f>
        <v>~TRACY_NOT_AT_HER_ROOM</v>
      </c>
      <c r="P90" s="1">
        <v>101</v>
      </c>
      <c r="Q90" s="1" t="s">
        <v>2548</v>
      </c>
      <c r="R90" s="1"/>
      <c r="S90" s="1"/>
      <c r="T90" s="1"/>
      <c r="U90" s="1"/>
      <c r="V90" s="1"/>
      <c r="W90" s="1"/>
      <c r="X90" s="1"/>
      <c r="Y90" s="1"/>
      <c r="Z90" s="1"/>
    </row>
    <row r="91" spans="1:26" ht="15" customHeight="1" x14ac:dyDescent="0.2">
      <c r="A91" s="18" t="str">
        <f>IF(NOT(ISBLANK(route[[#This Row],[loc_override]])),route[[#This Row],[loc_override]],IFERROR(INDEX(npcs[map_location_label],MATCH(route[[#This Row],[npc]],npcs[npc_id],0)),"NA"))</f>
        <v>Onett_Ness' House_1F_2F_Tracy's-Room</v>
      </c>
      <c r="B91" s="18" t="str">
        <f>IFERROR(INDEX(npcs[sprite_label],MATCH(route[[#This Row],[npc]],npcs[npc_id],0)),"NA")</f>
        <v>tracy</v>
      </c>
      <c r="C91" s="23" t="s">
        <v>24</v>
      </c>
      <c r="D91" s="18">
        <v>30</v>
      </c>
      <c r="E91" s="8" t="s">
        <v>9</v>
      </c>
      <c r="F91" s="7"/>
      <c r="G91" s="7"/>
      <c r="H91" s="7"/>
      <c r="I91" s="9" t="s">
        <v>47</v>
      </c>
      <c r="J91" s="9" t="s">
        <v>49</v>
      </c>
      <c r="K91" s="20"/>
      <c r="L91" s="20"/>
      <c r="M91" s="9"/>
      <c r="N91" s="20"/>
      <c r="O91" s="19" t="str">
        <f t="array" ref="O91">IFERROR(INDEX(npcs!$E$2:$E$1584,MATCH('route'!$D91, npcs!$A$2:$A$1584,0)),"NA")</f>
        <v>~TRACY_NOT_AT_HER_ROOM</v>
      </c>
      <c r="P91" s="1">
        <v>102</v>
      </c>
      <c r="Q91" s="1" t="s">
        <v>2548</v>
      </c>
      <c r="R91" s="1"/>
      <c r="S91" s="1"/>
      <c r="T91" s="1"/>
      <c r="U91" s="1"/>
      <c r="V91" s="1"/>
      <c r="W91" s="1"/>
      <c r="X91" s="1"/>
      <c r="Y91" s="1"/>
      <c r="Z91" s="1"/>
    </row>
    <row r="92" spans="1:26" ht="15" customHeight="1" x14ac:dyDescent="0.2">
      <c r="A92" s="18" t="str">
        <f>IF(NOT(ISBLANK(route[[#This Row],[loc_override]])),route[[#This Row],[loc_override]],IFERROR(INDEX(npcs[map_location_label],MATCH(route[[#This Row],[npc]],npcs[npc_id],0)),"NA"))</f>
        <v>Onett_Ness' House_1F_2F_Tracy's-Room</v>
      </c>
      <c r="B92" s="18" t="str">
        <f>IFERROR(INDEX(npcs[sprite_label],MATCH(route[[#This Row],[npc]],npcs[npc_id],0)),"NA")</f>
        <v>tracy</v>
      </c>
      <c r="C92" s="23" t="s">
        <v>24</v>
      </c>
      <c r="D92" s="18">
        <v>30</v>
      </c>
      <c r="E92" s="8" t="s">
        <v>9</v>
      </c>
      <c r="F92" s="7" t="s">
        <v>2329</v>
      </c>
      <c r="G92" s="7" t="s">
        <v>366</v>
      </c>
      <c r="H92" s="9" t="s">
        <v>2336</v>
      </c>
      <c r="I92" s="9" t="s">
        <v>10</v>
      </c>
      <c r="J92" s="20"/>
      <c r="K92" s="20"/>
      <c r="L92" s="20"/>
      <c r="M92" s="9"/>
      <c r="N92" s="20"/>
      <c r="O92" s="19" t="str">
        <f t="array" ref="O92">IFERROR(INDEX(npcs!$E$2:$E$1584,MATCH('route'!$D92, npcs!$A$2:$A$1584,0)),"NA")</f>
        <v>~TRACY_NOT_AT_HER_ROOM</v>
      </c>
      <c r="P92" s="1">
        <v>103</v>
      </c>
      <c r="Q92" s="1" t="s">
        <v>2548</v>
      </c>
      <c r="R92" s="1"/>
      <c r="S92" s="1"/>
      <c r="T92" s="1"/>
      <c r="U92" s="1"/>
      <c r="V92" s="1"/>
      <c r="W92" s="1"/>
      <c r="X92" s="1"/>
      <c r="Y92" s="1"/>
      <c r="Z92" s="1"/>
    </row>
    <row r="93" spans="1:26" ht="15" customHeight="1" x14ac:dyDescent="0.2">
      <c r="A93" s="18" t="str">
        <f>IF(NOT(ISBLANK(route[[#This Row],[loc_override]])),route[[#This Row],[loc_override]],IFERROR(INDEX(npcs[map_location_label],MATCH(route[[#This Row],[npc]],npcs[npc_id],0)),"NA"))</f>
        <v>Onett_Ness' House_1F_2F_Tracy's-Room</v>
      </c>
      <c r="B93" s="18" t="str">
        <f>IFERROR(INDEX(npcs[sprite_label],MATCH(route[[#This Row],[npc]],npcs[npc_id],0)),"NA")</f>
        <v>tracy</v>
      </c>
      <c r="C93" s="23" t="s">
        <v>24</v>
      </c>
      <c r="D93" s="18">
        <v>30</v>
      </c>
      <c r="E93" s="8" t="s">
        <v>9</v>
      </c>
      <c r="F93" s="7" t="s">
        <v>2329</v>
      </c>
      <c r="G93" s="7" t="s">
        <v>2342</v>
      </c>
      <c r="H93" s="7"/>
      <c r="I93" s="9" t="s">
        <v>10</v>
      </c>
      <c r="J93" s="20"/>
      <c r="K93" s="20"/>
      <c r="L93" s="20"/>
      <c r="M93" s="9"/>
      <c r="N93" s="20"/>
      <c r="O93" s="19" t="str">
        <f t="array" ref="O93">IFERROR(INDEX(npcs!$E$2:$E$1584,MATCH('route'!$D93, npcs!$A$2:$A$1584,0)),"NA")</f>
        <v>~TRACY_NOT_AT_HER_ROOM</v>
      </c>
      <c r="P93" s="1">
        <v>104</v>
      </c>
      <c r="Q93" s="1" t="s">
        <v>2548</v>
      </c>
      <c r="R93" s="1"/>
      <c r="S93" s="1"/>
      <c r="T93" s="1"/>
      <c r="U93" s="1"/>
      <c r="V93" s="1"/>
      <c r="W93" s="1"/>
      <c r="X93" s="1"/>
      <c r="Y93" s="1"/>
      <c r="Z93" s="1"/>
    </row>
    <row r="94" spans="1:26" ht="15" customHeight="1" x14ac:dyDescent="0.2">
      <c r="A94" s="18" t="str">
        <f>IF(NOT(ISBLANK(route[[#This Row],[loc_override]])),route[[#This Row],[loc_override]],IFERROR(INDEX(npcs[map_location_label],MATCH(route[[#This Row],[npc]],npcs[npc_id],0)),"NA"))</f>
        <v>Onett_Ness' House_1F</v>
      </c>
      <c r="B94" s="18" t="str">
        <f>IFERROR(INDEX(npcs[sprite_label],MATCH(route[[#This Row],[npc]],npcs[npc_id],0)),"NA")</f>
        <v>mom</v>
      </c>
      <c r="C94" s="23" t="s">
        <v>24</v>
      </c>
      <c r="D94" s="18">
        <v>14</v>
      </c>
      <c r="E94" s="8" t="s">
        <v>9</v>
      </c>
      <c r="F94" s="7"/>
      <c r="G94" s="7"/>
      <c r="H94" s="9" t="s">
        <v>2333</v>
      </c>
      <c r="I94" s="9" t="s">
        <v>36</v>
      </c>
      <c r="J94" s="20"/>
      <c r="K94" s="20"/>
      <c r="L94" s="20"/>
      <c r="M94" s="9"/>
      <c r="N94" s="20"/>
      <c r="O94" s="19" t="str">
        <f t="array" ref="O94">IFERROR(INDEX(npcs!$E$2:$E$1584,MATCH('route'!$D94, npcs!$A$2:$A$1584,0)),"NA")</f>
        <v>POLICE_AT_METEORITE</v>
      </c>
      <c r="P94" s="1">
        <v>85</v>
      </c>
      <c r="Q94" s="1" t="s">
        <v>2548</v>
      </c>
      <c r="R94" s="1"/>
      <c r="S94" s="1"/>
      <c r="T94" s="1"/>
      <c r="U94" s="1"/>
      <c r="V94" s="1"/>
      <c r="W94" s="1"/>
      <c r="X94" s="1"/>
      <c r="Y94" s="1"/>
      <c r="Z94" s="1"/>
    </row>
    <row r="95" spans="1:26" ht="15" customHeight="1" x14ac:dyDescent="0.2">
      <c r="A95" s="18" t="str">
        <f>IF(NOT(ISBLANK(route[[#This Row],[loc_override]])),route[[#This Row],[loc_override]],IFERROR(INDEX(npcs[map_location_label],MATCH(route[[#This Row],[npc]],npcs[npc_id],0)),"NA"))</f>
        <v>Onett</v>
      </c>
      <c r="B95" s="18" t="str">
        <f>IFERROR(INDEX(npcs[sprite_label],MATCH(route[[#This Row],[npc]],npcs[npc_id],0)),"NA")</f>
        <v>meteor</v>
      </c>
      <c r="C95" s="23" t="s">
        <v>24</v>
      </c>
      <c r="D95" s="18">
        <v>198</v>
      </c>
      <c r="E95" s="8" t="s">
        <v>16</v>
      </c>
      <c r="F95" s="7"/>
      <c r="G95" s="7"/>
      <c r="H95" s="7"/>
      <c r="I95" s="9" t="s">
        <v>10</v>
      </c>
      <c r="J95" s="20"/>
      <c r="K95" s="20"/>
      <c r="L95" s="20"/>
      <c r="M95" s="9"/>
      <c r="N95" s="20"/>
      <c r="O95" s="19" t="str">
        <f t="array" ref="O95">IFERROR(INDEX(npcs!$E$2:$E$1584,MATCH('route'!$D95, npcs!$A$2:$A$1584,0)),"NA")</f>
        <v>always</v>
      </c>
      <c r="P95" s="1">
        <v>91</v>
      </c>
      <c r="Q95" s="1" t="s">
        <v>2548</v>
      </c>
      <c r="R95" s="1"/>
      <c r="S95" s="1"/>
      <c r="T95" s="1"/>
      <c r="U95" s="1"/>
      <c r="V95" s="1"/>
      <c r="W95" s="1"/>
      <c r="X95" s="1"/>
      <c r="Y95" s="1"/>
      <c r="Z95" s="1"/>
    </row>
    <row r="96" spans="1:26" ht="15" customHeight="1" x14ac:dyDescent="0.2">
      <c r="A96" s="18" t="str">
        <f>IF(NOT(ISBLANK(route[[#This Row],[loc_override]])),route[[#This Row],[loc_override]],IFERROR(INDEX(npcs[map_location_label],MATCH(route[[#This Row],[npc]],npcs[npc_id],0)),"NA"))</f>
        <v>Onett</v>
      </c>
      <c r="B96" s="18" t="str">
        <f>IFERROR(INDEX(npcs[sprite_label],MATCH(route[[#This Row],[npc]],npcs[npc_id],0)),"NA")</f>
        <v>picky_sleeping</v>
      </c>
      <c r="C96" s="23" t="s">
        <v>24</v>
      </c>
      <c r="D96" s="18">
        <v>124</v>
      </c>
      <c r="E96" s="8" t="s">
        <v>9</v>
      </c>
      <c r="F96" s="7"/>
      <c r="G96" s="7"/>
      <c r="H96" s="7"/>
      <c r="I96" s="9" t="s">
        <v>10</v>
      </c>
      <c r="J96" s="20"/>
      <c r="K96" s="20"/>
      <c r="L96" s="20"/>
      <c r="M96" s="9"/>
      <c r="N96" s="20"/>
      <c r="O96" s="19" t="str">
        <f t="array" ref="O96">IFERROR(INDEX(npcs!$E$2:$E$1584,MATCH('route'!$D96, npcs!$A$2:$A$1584,0)),"NA")</f>
        <v>PICKY_SLEEPING_AT_METEORITE</v>
      </c>
      <c r="P96" s="1">
        <v>92</v>
      </c>
      <c r="Q96" s="1" t="s">
        <v>2548</v>
      </c>
      <c r="R96" s="1"/>
      <c r="S96" s="1"/>
      <c r="T96" s="1"/>
      <c r="U96" s="1"/>
      <c r="V96" s="1"/>
      <c r="W96" s="1"/>
      <c r="X96" s="1"/>
      <c r="Y96" s="1"/>
      <c r="Z96" s="1"/>
    </row>
    <row r="97" spans="1:26" ht="15" customHeight="1" x14ac:dyDescent="0.2">
      <c r="A97" s="18" t="str">
        <f>IF(NOT(ISBLANK(route[[#This Row],[loc_override]])),route[[#This Row],[loc_override]],IFERROR(INDEX(npcs[map_location_label],MATCH(route[[#This Row],[npc]],npcs[npc_id],0)),"NA"))</f>
        <v>Onett</v>
      </c>
      <c r="B97" s="18" t="str">
        <f>IFERROR(INDEX(npcs[sprite_label],MATCH(route[[#This Row],[npc]],npcs[npc_id],0)),"NA")</f>
        <v>meteor</v>
      </c>
      <c r="C97" s="23" t="s">
        <v>24</v>
      </c>
      <c r="D97" s="18">
        <v>198</v>
      </c>
      <c r="E97" s="8" t="s">
        <v>28</v>
      </c>
      <c r="F97" s="7" t="s">
        <v>37</v>
      </c>
      <c r="G97" s="7" t="s">
        <v>2335</v>
      </c>
      <c r="H97" s="9" t="s">
        <v>41</v>
      </c>
      <c r="I97" s="9" t="s">
        <v>10</v>
      </c>
      <c r="J97" s="20"/>
      <c r="K97" s="20"/>
      <c r="L97" s="20"/>
      <c r="M97" s="9"/>
      <c r="N97" s="20"/>
      <c r="O97" s="19" t="str">
        <f t="array" ref="O97">IFERROR(INDEX(npcs!$E$2:$E$1584,MATCH('route'!$D97, npcs!$A$2:$A$1584,0)),"NA")</f>
        <v>always</v>
      </c>
      <c r="P97" s="1">
        <v>93</v>
      </c>
      <c r="Q97" s="1" t="s">
        <v>2548</v>
      </c>
      <c r="R97" s="1"/>
      <c r="S97" s="1"/>
      <c r="T97" s="1"/>
      <c r="U97" s="1"/>
      <c r="V97" s="1"/>
      <c r="W97" s="1"/>
      <c r="X97" s="1"/>
      <c r="Y97" s="1"/>
      <c r="Z97" s="1"/>
    </row>
    <row r="98" spans="1:26" ht="15" customHeight="1" x14ac:dyDescent="0.2">
      <c r="A98" s="18" t="str">
        <f>IF(NOT(ISBLANK(route[[#This Row],[loc_override]])),route[[#This Row],[loc_override]],IFERROR(INDEX(npcs[map_location_label],MATCH(route[[#This Row],[npc]],npcs[npc_id],0)),"NA"))</f>
        <v>Onett</v>
      </c>
      <c r="B98" s="18" t="str">
        <f>IFERROR(INDEX(npcs[sprite_label],MATCH(route[[#This Row],[npc]],npcs[npc_id],0)),"NA")</f>
        <v>picky_sleeping</v>
      </c>
      <c r="C98" s="23" t="s">
        <v>24</v>
      </c>
      <c r="D98" s="18">
        <v>124</v>
      </c>
      <c r="E98" s="8" t="s">
        <v>9</v>
      </c>
      <c r="F98" s="7" t="s">
        <v>2329</v>
      </c>
      <c r="G98" s="20" t="s">
        <v>266</v>
      </c>
      <c r="H98" s="9" t="s">
        <v>42</v>
      </c>
      <c r="I98" s="9" t="s">
        <v>10</v>
      </c>
      <c r="J98" s="20"/>
      <c r="K98" s="20"/>
      <c r="L98" s="20"/>
      <c r="M98" s="9">
        <v>3</v>
      </c>
      <c r="N98" s="20"/>
      <c r="O98" s="19" t="str">
        <f t="array" ref="O98">IFERROR(INDEX(npcs!$E$2:$E$1584,MATCH('route'!$D98, npcs!$A$2:$A$1584,0)),"NA")</f>
        <v>PICKY_SLEEPING_AT_METEORITE</v>
      </c>
      <c r="P98" s="1">
        <v>94</v>
      </c>
      <c r="Q98" s="1" t="s">
        <v>2548</v>
      </c>
      <c r="R98" s="1"/>
      <c r="S98" s="1"/>
      <c r="T98" s="1"/>
      <c r="U98" s="1"/>
      <c r="V98" s="1"/>
      <c r="W98" s="1"/>
      <c r="X98" s="1"/>
      <c r="Y98" s="1"/>
      <c r="Z98" s="1"/>
    </row>
    <row r="99" spans="1:26" ht="15" customHeight="1" x14ac:dyDescent="0.2">
      <c r="A99" s="18" t="str">
        <f>IF(NOT(ISBLANK(route[[#This Row],[loc_override]])),route[[#This Row],[loc_override]],IFERROR(INDEX(npcs[map_location_label],MATCH(route[[#This Row],[npc]],npcs[npc_id],0)),"NA"))</f>
        <v>Onett</v>
      </c>
      <c r="B99" s="18" t="str">
        <f>IFERROR(INDEX(npcs[sprite_label],MATCH(route[[#This Row],[npc]],npcs[npc_id],0)),"NA")</f>
        <v>picky_sleeping</v>
      </c>
      <c r="C99" s="23" t="s">
        <v>24</v>
      </c>
      <c r="D99" s="18">
        <v>124</v>
      </c>
      <c r="E99" s="8" t="s">
        <v>9</v>
      </c>
      <c r="F99" s="7" t="s">
        <v>2329</v>
      </c>
      <c r="G99" s="20" t="s">
        <v>366</v>
      </c>
      <c r="H99" s="9" t="s">
        <v>42</v>
      </c>
      <c r="I99" s="9" t="s">
        <v>10</v>
      </c>
      <c r="J99" s="20"/>
      <c r="K99" s="20"/>
      <c r="L99" s="20"/>
      <c r="M99" s="9">
        <v>3</v>
      </c>
      <c r="N99" s="20"/>
      <c r="O99" s="19" t="str">
        <f t="array" ref="O99">IFERROR(INDEX(npcs!$E$2:$E$1584,MATCH('route'!$D99, npcs!$A$2:$A$1584,0)),"NA")</f>
        <v>PICKY_SLEEPING_AT_METEORITE</v>
      </c>
      <c r="P99" s="1">
        <v>95</v>
      </c>
      <c r="Q99" s="1" t="s">
        <v>2548</v>
      </c>
      <c r="R99" s="1"/>
      <c r="S99" s="1"/>
      <c r="T99" s="1"/>
      <c r="U99" s="1"/>
      <c r="V99" s="1"/>
      <c r="W99" s="1"/>
      <c r="X99" s="1"/>
      <c r="Y99" s="1"/>
      <c r="Z99" s="1"/>
    </row>
    <row r="100" spans="1:26" ht="15" customHeight="1" x14ac:dyDescent="0.2">
      <c r="A100" s="18" t="str">
        <f>IF(NOT(ISBLANK(route[[#This Row],[loc_override]])),route[[#This Row],[loc_override]],IFERROR(INDEX(npcs[map_location_label],MATCH(route[[#This Row],[npc]],npcs[npc_id],0)),"NA"))</f>
        <v>Onett</v>
      </c>
      <c r="B100" s="18" t="str">
        <f>IFERROR(INDEX(npcs[sprite_label],MATCH(route[[#This Row],[npc]],npcs[npc_id],0)),"NA")</f>
        <v>picky_sleeping</v>
      </c>
      <c r="C100" s="23" t="s">
        <v>24</v>
      </c>
      <c r="D100" s="18">
        <v>124</v>
      </c>
      <c r="E100" s="8" t="s">
        <v>9</v>
      </c>
      <c r="F100" s="7" t="s">
        <v>2329</v>
      </c>
      <c r="G100" s="20" t="s">
        <v>366</v>
      </c>
      <c r="H100" s="9" t="s">
        <v>41</v>
      </c>
      <c r="I100" s="9" t="s">
        <v>10</v>
      </c>
      <c r="J100" s="20"/>
      <c r="K100" s="20"/>
      <c r="L100" s="20"/>
      <c r="M100" s="9"/>
      <c r="N100" s="20"/>
      <c r="O100" s="19" t="str">
        <f t="array" ref="O100">IFERROR(INDEX(npcs!$E$2:$E$1584,MATCH('route'!$D100, npcs!$A$2:$A$1584,0)),"NA")</f>
        <v>PICKY_SLEEPING_AT_METEORITE</v>
      </c>
      <c r="P100" s="1">
        <v>96</v>
      </c>
      <c r="Q100" s="1" t="s">
        <v>2548</v>
      </c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" customHeight="1" x14ac:dyDescent="0.2">
      <c r="A101" s="18" t="str">
        <f>IF(NOT(ISBLANK(route[[#This Row],[loc_override]])),route[[#This Row],[loc_override]],IFERROR(INDEX(npcs[map_location_label],MATCH(route[[#This Row],[npc]],npcs[npc_id],0)),"NA"))</f>
        <v>Onett</v>
      </c>
      <c r="B101" s="18" t="str">
        <f>IFERROR(INDEX(npcs[sprite_label],MATCH(route[[#This Row],[npc]],npcs[npc_id],0)),"NA")</f>
        <v>picky_sleeping</v>
      </c>
      <c r="C101" s="23" t="s">
        <v>24</v>
      </c>
      <c r="D101" s="18">
        <v>124</v>
      </c>
      <c r="E101" s="8" t="s">
        <v>9</v>
      </c>
      <c r="F101" s="7" t="s">
        <v>2329</v>
      </c>
      <c r="G101" s="20" t="s">
        <v>266</v>
      </c>
      <c r="H101" s="9" t="s">
        <v>41</v>
      </c>
      <c r="I101" s="9" t="s">
        <v>10</v>
      </c>
      <c r="J101" s="20"/>
      <c r="K101" s="20"/>
      <c r="L101" s="20"/>
      <c r="M101" s="9"/>
      <c r="N101" s="20"/>
      <c r="O101" s="19" t="str">
        <f t="array" ref="O101">IFERROR(INDEX(npcs!$E$2:$E$1584,MATCH('route'!$D101, npcs!$A$2:$A$1584,0)),"NA")</f>
        <v>PICKY_SLEEPING_AT_METEORITE</v>
      </c>
      <c r="P101" s="1">
        <v>97</v>
      </c>
      <c r="Q101" s="1" t="s">
        <v>2548</v>
      </c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" customHeight="1" x14ac:dyDescent="0.2">
      <c r="A102" s="18" t="str">
        <f>IF(NOT(ISBLANK(route[[#This Row],[loc_override]])),route[[#This Row],[loc_override]],IFERROR(INDEX(npcs[map_location_label],MATCH(route[[#This Row],[npc]],npcs[npc_id],0)),"NA"))</f>
        <v>Onett</v>
      </c>
      <c r="B102" s="18" t="str">
        <f>IFERROR(INDEX(npcs[sprite_label],MATCH(route[[#This Row],[npc]],npcs[npc_id],0)),"NA")</f>
        <v>lier-x-agerate</v>
      </c>
      <c r="C102" s="23" t="s">
        <v>24</v>
      </c>
      <c r="D102" s="18">
        <v>125</v>
      </c>
      <c r="E102" s="8" t="s">
        <v>9</v>
      </c>
      <c r="F102" s="7"/>
      <c r="G102" s="7"/>
      <c r="H102" s="7"/>
      <c r="I102" s="9" t="s">
        <v>26</v>
      </c>
      <c r="J102" s="20" t="s">
        <v>43</v>
      </c>
      <c r="K102" s="20"/>
      <c r="L102" s="20"/>
      <c r="M102" s="9"/>
      <c r="N102" s="20"/>
      <c r="O102" s="19" t="str">
        <f t="array" ref="O102">IFERROR(INDEX(npcs!$E$2:$E$1584,MATCH('route'!$D102, npcs!$A$2:$A$1584,0)),"NA")</f>
        <v>~POKEY_PUNISHED</v>
      </c>
      <c r="P102" s="1">
        <v>98</v>
      </c>
      <c r="Q102" s="1" t="s">
        <v>2548</v>
      </c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" customHeight="1" x14ac:dyDescent="0.2">
      <c r="A103" s="18" t="str">
        <f>IF(NOT(ISBLANK(route[[#This Row],[loc_override]])),route[[#This Row],[loc_override]],IFERROR(INDEX(npcs[map_location_label],MATCH(route[[#This Row],[npc]],npcs[npc_id],0)),"NA"))</f>
        <v>Onett</v>
      </c>
      <c r="B103" s="18" t="str">
        <f>IFERROR(INDEX(npcs[sprite_label],MATCH(route[[#This Row],[npc]],npcs[npc_id],0)),"NA")</f>
        <v>NA</v>
      </c>
      <c r="C103" s="23" t="s">
        <v>24</v>
      </c>
      <c r="D103" s="18" t="s">
        <v>7</v>
      </c>
      <c r="E103" s="8" t="s">
        <v>28</v>
      </c>
      <c r="F103" s="7" t="s">
        <v>37</v>
      </c>
      <c r="G103" s="20" t="s">
        <v>2561</v>
      </c>
      <c r="H103" s="20"/>
      <c r="I103" s="9" t="s">
        <v>10</v>
      </c>
      <c r="J103" s="20"/>
      <c r="K103" s="20"/>
      <c r="L103" s="20"/>
      <c r="M103" s="9"/>
      <c r="N103" s="9" t="s">
        <v>2418</v>
      </c>
      <c r="O103" s="15" t="str">
        <f t="array" ref="O103">IFERROR(INDEX(npcs!$E$2:$E$1584,MATCH('route'!$D103, npcs!$A$2:$A$1584,0)),"NA")</f>
        <v>NA</v>
      </c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" customHeight="1" x14ac:dyDescent="0.2">
      <c r="A104" s="18" t="str">
        <f>IF(NOT(ISBLANK(route[[#This Row],[loc_override]])),route[[#This Row],[loc_override]],IFERROR(INDEX(npcs[map_location_label],MATCH(route[[#This Row],[npc]],npcs[npc_id],0)),"NA"))</f>
        <v>Onett</v>
      </c>
      <c r="B104" s="18" t="str">
        <f>IFERROR(INDEX(npcs[sprite_label],MATCH(route[[#This Row],[npc]],npcs[npc_id],0)),"NA")</f>
        <v>NA</v>
      </c>
      <c r="C104" s="23" t="s">
        <v>24</v>
      </c>
      <c r="D104" s="18" t="s">
        <v>7</v>
      </c>
      <c r="E104" s="8" t="s">
        <v>28</v>
      </c>
      <c r="F104" s="7" t="s">
        <v>37</v>
      </c>
      <c r="G104" s="7" t="s">
        <v>2334</v>
      </c>
      <c r="H104" s="7"/>
      <c r="I104" s="9" t="s">
        <v>10</v>
      </c>
      <c r="J104" s="20"/>
      <c r="K104" s="20"/>
      <c r="L104" s="20"/>
      <c r="M104" s="9"/>
      <c r="N104" s="20" t="s">
        <v>2418</v>
      </c>
      <c r="O104" s="19" t="str">
        <f t="array" ref="O104">IFERROR(INDEX(npcs!$E$2:$E$1584,MATCH('route'!$D104, npcs!$A$2:$A$1584,0)),"NA")</f>
        <v>NA</v>
      </c>
      <c r="P104" s="1">
        <v>86</v>
      </c>
      <c r="Q104" s="1" t="s">
        <v>2548</v>
      </c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" customHeight="1" x14ac:dyDescent="0.2">
      <c r="A105" s="18" t="str">
        <f>IF(NOT(ISBLANK(route[[#This Row],[loc_override]])),route[[#This Row],[loc_override]],IFERROR(INDEX(npcs[map_location_label],MATCH(route[[#This Row],[npc]],npcs[npc_id],0)),"NA"))</f>
        <v>Onett_Ness' House_1F</v>
      </c>
      <c r="B105" s="18" t="str">
        <f>IFERROR(INDEX(npcs[sprite_label],MATCH(route[[#This Row],[npc]],npcs[npc_id],0)),"NA")</f>
        <v>king</v>
      </c>
      <c r="C105" s="23" t="s">
        <v>24</v>
      </c>
      <c r="D105" s="18">
        <v>18</v>
      </c>
      <c r="E105" s="8" t="s">
        <v>9</v>
      </c>
      <c r="F105" s="7"/>
      <c r="G105" s="7"/>
      <c r="H105" s="7"/>
      <c r="I105" s="9" t="s">
        <v>44</v>
      </c>
      <c r="J105" s="20" t="s">
        <v>45</v>
      </c>
      <c r="K105" s="20"/>
      <c r="L105" s="20"/>
      <c r="M105" s="9">
        <v>1</v>
      </c>
      <c r="N105" s="20"/>
      <c r="O105" s="19" t="str">
        <f t="array" ref="O105">IFERROR(INDEX(npcs!$E$2:$E$1584,MATCH('route'!$D105, npcs!$A$2:$A$1584,0)),"NA")</f>
        <v>KING_AWAKE_AT_HOME</v>
      </c>
      <c r="P105" s="1">
        <v>99</v>
      </c>
      <c r="Q105" s="1" t="s">
        <v>2548</v>
      </c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" customHeight="1" x14ac:dyDescent="0.2">
      <c r="A106" s="18" t="str">
        <f>IF(NOT(ISBLANK(route[[#This Row],[loc_override]])),route[[#This Row],[loc_override]],IFERROR(INDEX(npcs[map_location_label],MATCH(route[[#This Row],[npc]],npcs[npc_id],0)),"NA"))</f>
        <v>Onett_Ness' House_1F</v>
      </c>
      <c r="B106" s="18" t="str">
        <f>IFERROR(INDEX(npcs[sprite_label],MATCH(route[[#This Row],[npc]],npcs[npc_id],0)),"NA")</f>
        <v>king</v>
      </c>
      <c r="C106" s="23" t="s">
        <v>24</v>
      </c>
      <c r="D106" s="18">
        <v>18</v>
      </c>
      <c r="E106" s="8" t="s">
        <v>9</v>
      </c>
      <c r="F106" s="7"/>
      <c r="G106" s="7"/>
      <c r="H106" s="7"/>
      <c r="I106" s="9" t="s">
        <v>44</v>
      </c>
      <c r="J106" s="20" t="s">
        <v>46</v>
      </c>
      <c r="K106" s="20"/>
      <c r="L106" s="20"/>
      <c r="M106" s="9">
        <v>1</v>
      </c>
      <c r="N106" s="20"/>
      <c r="O106" s="19" t="str">
        <f t="array" ref="O106">IFERROR(INDEX(npcs!$E$2:$E$1584,MATCH('route'!$D106, npcs!$A$2:$A$1584,0)),"NA")</f>
        <v>KING_AWAKE_AT_HOME</v>
      </c>
      <c r="P106" s="1">
        <v>100</v>
      </c>
      <c r="Q106" s="1" t="s">
        <v>2548</v>
      </c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" customHeight="1" x14ac:dyDescent="0.2">
      <c r="A107" s="18" t="str">
        <f>IF(NOT(ISBLANK(route[[#This Row],[loc_override]])),route[[#This Row],[loc_override]],IFERROR(INDEX(npcs[map_location_label],MATCH(route[[#This Row],[npc]],npcs[npc_id],0)),"NA"))</f>
        <v>Onett_Minch House_1F</v>
      </c>
      <c r="B107" s="18" t="str">
        <f>IFERROR(INDEX(npcs[sprite_label],MATCH(route[[#This Row],[npc]],npcs[npc_id],0)),"NA")</f>
        <v>lardna</v>
      </c>
      <c r="C107" s="23" t="s">
        <v>24</v>
      </c>
      <c r="D107" s="18">
        <v>45</v>
      </c>
      <c r="E107" s="8" t="s">
        <v>9</v>
      </c>
      <c r="F107" s="7"/>
      <c r="G107" s="7"/>
      <c r="H107" s="7"/>
      <c r="I107" s="9" t="s">
        <v>50</v>
      </c>
      <c r="J107" s="20"/>
      <c r="K107" s="20"/>
      <c r="L107" s="20"/>
      <c r="M107" s="9"/>
      <c r="N107" s="20"/>
      <c r="O107" s="19" t="str">
        <f t="array" ref="O107">IFERROR(INDEX(npcs!$E$2:$E$1584,MATCH('route'!$D107, npcs!$A$2:$A$1584,0)),"NA")</f>
        <v>LARDNA_AT_HOME</v>
      </c>
      <c r="P107" s="1">
        <v>105</v>
      </c>
      <c r="Q107" s="1" t="s">
        <v>2548</v>
      </c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" customHeight="1" x14ac:dyDescent="0.2">
      <c r="A108" s="18" t="str">
        <f>IF(NOT(ISBLANK(route[[#This Row],[loc_override]])),route[[#This Row],[loc_override]],IFERROR(INDEX(npcs[map_location_label],MATCH(route[[#This Row],[npc]],npcs[npc_id],0)),"NA"))</f>
        <v>Onett_Minch House_1F</v>
      </c>
      <c r="B108" s="18" t="str">
        <f>IFERROR(INDEX(npcs[sprite_label],MATCH(route[[#This Row],[npc]],npcs[npc_id],0)),"NA")</f>
        <v>aloysius</v>
      </c>
      <c r="C108" s="23" t="s">
        <v>24</v>
      </c>
      <c r="D108" s="18">
        <v>44</v>
      </c>
      <c r="E108" s="8" t="s">
        <v>9</v>
      </c>
      <c r="F108" s="7"/>
      <c r="G108" s="7"/>
      <c r="H108" s="7"/>
      <c r="I108" s="9" t="s">
        <v>10</v>
      </c>
      <c r="J108" s="20"/>
      <c r="K108" s="20"/>
      <c r="L108" s="20"/>
      <c r="M108" s="9"/>
      <c r="N108" s="20"/>
      <c r="O108" s="19" t="str">
        <f t="array" ref="O108">IFERROR(INDEX(npcs!$E$2:$E$1584,MATCH('route'!$D108, npcs!$A$2:$A$1584,0)),"NA")</f>
        <v>ALOYSIUS_AT_HOME</v>
      </c>
      <c r="P108" s="1">
        <v>106</v>
      </c>
      <c r="Q108" s="1" t="s">
        <v>2548</v>
      </c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" customHeight="1" x14ac:dyDescent="0.2">
      <c r="A109" s="18" t="str">
        <f>IF(NOT(ISBLANK(route[[#This Row],[loc_override]])),route[[#This Row],[loc_override]],IFERROR(INDEX(npcs[map_location_label],MATCH(route[[#This Row],[npc]],npcs[npc_id],0)),"NA"))</f>
        <v>Onett_Minch House_1F</v>
      </c>
      <c r="B109" s="18" t="str">
        <f>IFERROR(INDEX(npcs[sprite_label],MATCH(route[[#This Row],[npc]],npcs[npc_id],0)),"NA")</f>
        <v>aloysius</v>
      </c>
      <c r="C109" s="23" t="s">
        <v>24</v>
      </c>
      <c r="D109" s="18">
        <v>44</v>
      </c>
      <c r="E109" s="8" t="s">
        <v>9</v>
      </c>
      <c r="F109" s="7"/>
      <c r="G109" s="7"/>
      <c r="H109" s="7"/>
      <c r="I109" s="9" t="s">
        <v>51</v>
      </c>
      <c r="J109" s="20"/>
      <c r="K109" s="20"/>
      <c r="L109" s="20"/>
      <c r="M109" s="9"/>
      <c r="N109" s="20"/>
      <c r="O109" s="19" t="str">
        <f t="array" ref="O109">IFERROR(INDEX(npcs!$E$2:$E$1584,MATCH('route'!$D109, npcs!$A$2:$A$1584,0)),"NA")</f>
        <v>ALOYSIUS_AT_HOME</v>
      </c>
      <c r="P109" s="1">
        <v>107</v>
      </c>
      <c r="Q109" s="1" t="s">
        <v>2548</v>
      </c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" customHeight="1" x14ac:dyDescent="0.2">
      <c r="A110" s="18" t="str">
        <f>IF(NOT(ISBLANK(route[[#This Row],[loc_override]])),route[[#This Row],[loc_override]],IFERROR(INDEX(npcs[map_location_label],MATCH(route[[#This Row],[npc]],npcs[npc_id],0)),"NA"))</f>
        <v>Onett_Minch House_1F_2F</v>
      </c>
      <c r="B110" s="18" t="str">
        <f>IFERROR(INDEX(npcs[sprite_label],MATCH(route[[#This Row],[npc]],npcs[npc_id],0)),"NA")</f>
        <v>pokey</v>
      </c>
      <c r="C110" s="23" t="s">
        <v>24</v>
      </c>
      <c r="D110" s="18">
        <v>52</v>
      </c>
      <c r="E110" s="8" t="s">
        <v>9</v>
      </c>
      <c r="F110" s="7"/>
      <c r="G110" s="7"/>
      <c r="H110" s="7"/>
      <c r="I110" s="9" t="s">
        <v>10</v>
      </c>
      <c r="J110" s="20"/>
      <c r="K110" s="20"/>
      <c r="L110" s="20"/>
      <c r="M110" s="9"/>
      <c r="N110" s="20"/>
      <c r="O110" s="19" t="str">
        <f t="array" ref="O110">IFERROR(INDEX(npcs!$E$2:$E$1584,MATCH('route'!$D110, npcs!$A$2:$A$1584,0)),"NA")</f>
        <v>POKEY_AT_HIS_ROOM</v>
      </c>
      <c r="P110" s="1">
        <v>108</v>
      </c>
      <c r="Q110" s="1" t="s">
        <v>2548</v>
      </c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" customHeight="1" x14ac:dyDescent="0.2">
      <c r="A111" s="18" t="str">
        <f>IF(NOT(ISBLANK(route[[#This Row],[loc_override]])),route[[#This Row],[loc_override]],IFERROR(INDEX(npcs[map_location_label],MATCH(route[[#This Row],[npc]],npcs[npc_id],0)),"NA"))</f>
        <v>Onett_Minch House_1F_2F</v>
      </c>
      <c r="B111" s="18" t="str">
        <f>IFERROR(INDEX(npcs[sprite_label],MATCH(route[[#This Row],[npc]],npcs[npc_id],0)),"NA")</f>
        <v>picky</v>
      </c>
      <c r="C111" s="23" t="s">
        <v>24</v>
      </c>
      <c r="D111" s="18">
        <v>53</v>
      </c>
      <c r="E111" s="8" t="s">
        <v>9</v>
      </c>
      <c r="F111" s="7"/>
      <c r="G111" s="7"/>
      <c r="H111" s="7"/>
      <c r="I111" s="9" t="s">
        <v>10</v>
      </c>
      <c r="J111" s="20"/>
      <c r="K111" s="20"/>
      <c r="L111" s="20"/>
      <c r="M111" s="9"/>
      <c r="N111" s="20"/>
      <c r="O111" s="19" t="str">
        <f t="array" ref="O111">IFERROR(INDEX(npcs!$E$2:$E$1584,MATCH('route'!$D111, npcs!$A$2:$A$1584,0)),"NA")</f>
        <v>PICKY_AT_HIS_ROOM</v>
      </c>
      <c r="P111" s="1">
        <v>109</v>
      </c>
      <c r="Q111" s="1" t="s">
        <v>2548</v>
      </c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" customHeight="1" x14ac:dyDescent="0.2">
      <c r="A112" s="18" t="str">
        <f>IF(NOT(ISBLANK(route[[#This Row],[loc_override]])),route[[#This Row],[loc_override]],IFERROR(INDEX(npcs[map_location_label],MATCH(route[[#This Row],[npc]],npcs[npc_id],0)),"NA"))</f>
        <v>Onett_Minch House_1F</v>
      </c>
      <c r="B112" s="18" t="str">
        <f>IFERROR(INDEX(npcs[sprite_label],MATCH(route[[#This Row],[npc]],npcs[npc_id],0)),"NA")</f>
        <v>lardna</v>
      </c>
      <c r="C112" s="23" t="s">
        <v>24</v>
      </c>
      <c r="D112" s="18">
        <v>45</v>
      </c>
      <c r="E112" s="8" t="s">
        <v>9</v>
      </c>
      <c r="F112" s="7"/>
      <c r="G112" s="7"/>
      <c r="H112" s="7"/>
      <c r="I112" s="9" t="s">
        <v>10</v>
      </c>
      <c r="J112" s="20"/>
      <c r="K112" s="20"/>
      <c r="L112" s="20"/>
      <c r="M112" s="9"/>
      <c r="N112" s="20"/>
      <c r="O112" s="19" t="str">
        <f t="array" ref="O112">IFERROR(INDEX(npcs!$E$2:$E$1584,MATCH('route'!$D112, npcs!$A$2:$A$1584,0)),"NA")</f>
        <v>LARDNA_AT_HOME</v>
      </c>
      <c r="P112" s="1">
        <v>110</v>
      </c>
      <c r="Q112" s="1" t="s">
        <v>2548</v>
      </c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" customHeight="1" x14ac:dyDescent="0.2">
      <c r="A113" s="18" t="str">
        <f>IF(NOT(ISBLANK(route[[#This Row],[loc_override]])),route[[#This Row],[loc_override]],IFERROR(INDEX(npcs[map_location_label],MATCH(route[[#This Row],[npc]],npcs[npc_id],0)),"NA"))</f>
        <v>Onett_Minch House_1F</v>
      </c>
      <c r="B113" s="18" t="str">
        <f>IFERROR(INDEX(npcs[sprite_label],MATCH(route[[#This Row],[npc]],npcs[npc_id],0)),"NA")</f>
        <v>buzz-buzz</v>
      </c>
      <c r="C113" s="23" t="s">
        <v>24</v>
      </c>
      <c r="D113" s="18">
        <v>46</v>
      </c>
      <c r="E113" s="8" t="s">
        <v>9</v>
      </c>
      <c r="F113" s="17" t="s">
        <v>2329</v>
      </c>
      <c r="G113" s="20" t="s">
        <v>2339</v>
      </c>
      <c r="H113" s="7"/>
      <c r="I113" s="9" t="s">
        <v>10</v>
      </c>
      <c r="J113" s="20"/>
      <c r="K113" s="20"/>
      <c r="L113" s="20"/>
      <c r="M113" s="9"/>
      <c r="N113" s="20"/>
      <c r="O113" s="19" t="str">
        <f t="array" ref="O113">IFERROR(INDEX(npcs!$E$2:$E$1584,MATCH('route'!$D113, npcs!$A$2:$A$1584,0)),"NA")</f>
        <v>BUZZ_BUZZ_DYING_ON_FLOOR</v>
      </c>
      <c r="P113" s="1">
        <v>111</v>
      </c>
      <c r="Q113" s="1" t="s">
        <v>2548</v>
      </c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" customHeight="1" x14ac:dyDescent="0.2">
      <c r="A114" s="18" t="str">
        <f>IF(NOT(ISBLANK(route[[#This Row],[loc_override]])),route[[#This Row],[loc_override]],IFERROR(INDEX(npcs[map_location_label],MATCH(route[[#This Row],[npc]],npcs[npc_id],0)),"NA"))</f>
        <v>Onett</v>
      </c>
      <c r="B114" s="18" t="str">
        <f>IFERROR(INDEX(npcs[sprite_label],MATCH(route[[#This Row],[npc]],npcs[npc_id],0)),"NA")</f>
        <v>NA</v>
      </c>
      <c r="C114" s="23" t="s">
        <v>52</v>
      </c>
      <c r="D114" s="18" t="s">
        <v>7</v>
      </c>
      <c r="E114" s="8" t="s">
        <v>53</v>
      </c>
      <c r="F114" s="7" t="s">
        <v>54</v>
      </c>
      <c r="G114" s="9" t="s">
        <v>55</v>
      </c>
      <c r="H114" s="9"/>
      <c r="I114" s="9" t="s">
        <v>7</v>
      </c>
      <c r="J114" s="20"/>
      <c r="K114" s="20"/>
      <c r="L114" s="20"/>
      <c r="M114" s="9"/>
      <c r="N114" s="20" t="s">
        <v>2418</v>
      </c>
      <c r="O114" s="19" t="str">
        <f t="array" ref="O114">IFERROR(INDEX(npcs!$E$2:$E$1584,MATCH('route'!$D114, npcs!$A$2:$A$1584,0)),"NA")</f>
        <v>NA</v>
      </c>
      <c r="P114" s="1">
        <v>112</v>
      </c>
      <c r="Q114" s="1" t="s">
        <v>2548</v>
      </c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" customHeight="1" x14ac:dyDescent="0.2">
      <c r="A115" s="18" t="str">
        <f>IF(NOT(ISBLANK(route[[#This Row],[loc_override]])),route[[#This Row],[loc_override]],IFERROR(INDEX(npcs[map_location_label],MATCH(route[[#This Row],[npc]],npcs[npc_id],0)),"NA"))</f>
        <v>Onett</v>
      </c>
      <c r="B115" s="18" t="str">
        <f>IFERROR(INDEX(npcs[sprite_label],MATCH(route[[#This Row],[npc]],npcs[npc_id],0)),"NA")</f>
        <v>NA</v>
      </c>
      <c r="C115" s="23" t="s">
        <v>52</v>
      </c>
      <c r="D115" s="18" t="s">
        <v>7</v>
      </c>
      <c r="E115" s="8" t="s">
        <v>53</v>
      </c>
      <c r="F115" s="7" t="s">
        <v>2341</v>
      </c>
      <c r="G115" s="7" t="s">
        <v>2340</v>
      </c>
      <c r="H115" s="7"/>
      <c r="I115" s="9" t="s">
        <v>10</v>
      </c>
      <c r="J115" s="20"/>
      <c r="K115" s="20"/>
      <c r="L115" s="20"/>
      <c r="M115" s="9"/>
      <c r="N115" s="20" t="s">
        <v>2418</v>
      </c>
      <c r="O115" s="19" t="str">
        <f t="array" ref="O115">IFERROR(INDEX(npcs!$E$2:$E$1584,MATCH('route'!$D115, npcs!$A$2:$A$1584,0)),"NA")</f>
        <v>NA</v>
      </c>
      <c r="P115" s="1">
        <v>113</v>
      </c>
      <c r="Q115" s="1" t="s">
        <v>2548</v>
      </c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" customHeight="1" x14ac:dyDescent="0.2">
      <c r="A116" s="18" t="str">
        <f>IF(NOT(ISBLANK(route[[#This Row],[loc_override]])),route[[#This Row],[loc_override]],IFERROR(INDEX(npcs[map_location_label],MATCH(route[[#This Row],[npc]],npcs[npc_id],0)),"NA"))</f>
        <v>Onett_Ness' House_1F</v>
      </c>
      <c r="B116" s="18" t="str">
        <f>IFERROR(INDEX(npcs[sprite_label],MATCH(route[[#This Row],[npc]],npcs[npc_id],0)),"NA")</f>
        <v>mom</v>
      </c>
      <c r="C116" s="23" t="s">
        <v>52</v>
      </c>
      <c r="D116" s="18">
        <v>14</v>
      </c>
      <c r="E116" s="8" t="s">
        <v>9</v>
      </c>
      <c r="F116" s="7"/>
      <c r="G116" s="7"/>
      <c r="H116" s="7" t="s">
        <v>2327</v>
      </c>
      <c r="I116" s="9" t="s">
        <v>51</v>
      </c>
      <c r="J116" s="20" t="s">
        <v>56</v>
      </c>
      <c r="K116" s="9" t="s">
        <v>57</v>
      </c>
      <c r="L116" s="20"/>
      <c r="M116" s="9"/>
      <c r="N116" s="20"/>
      <c r="O116" s="19" t="str">
        <f t="array" ref="O116">IFERROR(INDEX(npcs!$E$2:$E$1584,MATCH('route'!$D116, npcs!$A$2:$A$1584,0)),"NA")</f>
        <v>POLICE_AT_METEORITE</v>
      </c>
      <c r="P116" s="1">
        <v>114</v>
      </c>
      <c r="Q116" s="1" t="s">
        <v>2548</v>
      </c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" customHeight="1" x14ac:dyDescent="0.2">
      <c r="A117" s="18" t="str">
        <f>IF(NOT(ISBLANK(route[[#This Row],[loc_override]])),route[[#This Row],[loc_override]],IFERROR(INDEX(npcs[map_location_label],MATCH(route[[#This Row],[npc]],npcs[npc_id],0)),"NA"))</f>
        <v>Onett_Ness' House_1F</v>
      </c>
      <c r="B117" s="18" t="str">
        <f>IFERROR(INDEX(npcs[sprite_label],MATCH(route[[#This Row],[npc]],npcs[npc_id],0)),"NA")</f>
        <v>mom</v>
      </c>
      <c r="C117" s="23" t="s">
        <v>52</v>
      </c>
      <c r="D117" s="18">
        <v>14</v>
      </c>
      <c r="E117" s="8" t="s">
        <v>9</v>
      </c>
      <c r="F117" s="7"/>
      <c r="G117" s="7"/>
      <c r="H117" s="7"/>
      <c r="I117" s="9" t="s">
        <v>51</v>
      </c>
      <c r="J117" s="20" t="s">
        <v>56</v>
      </c>
      <c r="K117" s="20" t="s">
        <v>58</v>
      </c>
      <c r="L117" s="9" t="s">
        <v>57</v>
      </c>
      <c r="M117" s="9"/>
      <c r="N117" s="20"/>
      <c r="O117" s="19" t="str">
        <f t="array" ref="O117">IFERROR(INDEX(npcs!$E$2:$E$1584,MATCH('route'!$D117, npcs!$A$2:$A$1584,0)),"NA")</f>
        <v>POLICE_AT_METEORITE</v>
      </c>
      <c r="P117" s="1">
        <v>115</v>
      </c>
      <c r="Q117" s="1" t="s">
        <v>2548</v>
      </c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" customHeight="1" x14ac:dyDescent="0.2">
      <c r="A118" s="18" t="str">
        <f>IF(NOT(ISBLANK(route[[#This Row],[loc_override]])),route[[#This Row],[loc_override]],IFERROR(INDEX(npcs[map_location_label],MATCH(route[[#This Row],[npc]],npcs[npc_id],0)),"NA"))</f>
        <v>Onett_Lier X Agerate's Shack_1F</v>
      </c>
      <c r="B118" s="18" t="str">
        <f>IFERROR(INDEX(npcs[sprite_label],MATCH(route[[#This Row],[npc]],npcs[npc_id],0)),"NA")</f>
        <v>lier-x-agerate</v>
      </c>
      <c r="C118" s="23" t="s">
        <v>52</v>
      </c>
      <c r="D118" s="18">
        <v>119</v>
      </c>
      <c r="E118" s="8" t="s">
        <v>9</v>
      </c>
      <c r="F118" s="7"/>
      <c r="G118" s="7"/>
      <c r="H118" s="7"/>
      <c r="I118" s="9" t="s">
        <v>10</v>
      </c>
      <c r="J118" s="20"/>
      <c r="K118" s="20"/>
      <c r="L118" s="20"/>
      <c r="M118" s="9">
        <v>4</v>
      </c>
      <c r="N118" s="20"/>
      <c r="O118" s="19" t="str">
        <f t="array" ref="O118">IFERROR(INDEX(npcs!$E$2:$E$1584,MATCH('route'!$D118, npcs!$A$2:$A$1584,0)),"NA")</f>
        <v>LIER_INSIDE_HOUSE</v>
      </c>
      <c r="P118" s="1">
        <v>116</v>
      </c>
      <c r="Q118" s="1" t="s">
        <v>2548</v>
      </c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" customHeight="1" x14ac:dyDescent="0.2">
      <c r="A119" s="18" t="str">
        <f>IF(NOT(ISBLANK(route[[#This Row],[loc_override]])),route[[#This Row],[loc_override]],IFERROR(INDEX(npcs[map_location_label],MATCH(route[[#This Row],[npc]],npcs[npc_id],0)),"NA"))</f>
        <v>Onett_Lier X Agerate's Shack_1F_B1F</v>
      </c>
      <c r="B119" s="18" t="str">
        <f>IFERROR(INDEX(npcs[sprite_label],MATCH(route[[#This Row],[npc]],npcs[npc_id],0)),"NA")</f>
        <v>lier-x-agerate</v>
      </c>
      <c r="C119" s="23" t="s">
        <v>52</v>
      </c>
      <c r="D119" s="18">
        <v>203</v>
      </c>
      <c r="E119" s="8" t="s">
        <v>28</v>
      </c>
      <c r="F119" s="7" t="s">
        <v>2558</v>
      </c>
      <c r="G119" s="7"/>
      <c r="H119" s="7"/>
      <c r="I119" s="9" t="s">
        <v>7</v>
      </c>
      <c r="J119" s="20"/>
      <c r="K119" s="20"/>
      <c r="L119" s="20"/>
      <c r="M119" s="9">
        <v>4</v>
      </c>
      <c r="N119" s="20"/>
      <c r="O119" s="19" t="str">
        <f t="array" ref="O119">IFERROR(INDEX(npcs!$E$2:$E$1584,MATCH('route'!$D119, npcs!$A$2:$A$1584,0)),"NA")</f>
        <v>LIER_INSIDE_CAVE_1</v>
      </c>
      <c r="P119" s="1">
        <v>117</v>
      </c>
      <c r="Q119" s="1" t="s">
        <v>2548</v>
      </c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" customHeight="1" x14ac:dyDescent="0.2">
      <c r="A120" s="18" t="str">
        <f>IF(NOT(ISBLANK(route[[#This Row],[loc_override]])),route[[#This Row],[loc_override]],IFERROR(INDEX(npcs[map_location_label],MATCH(route[[#This Row],[npc]],npcs[npc_id],0)),"NA"))</f>
        <v>Onett_Lier X Agerate's Shack_1F_B1F_B2F</v>
      </c>
      <c r="B120" s="18" t="str">
        <f>IFERROR(INDEX(npcs[sprite_label],MATCH(route[[#This Row],[npc]],npcs[npc_id],0)),"NA")</f>
        <v>lier-x-agerate</v>
      </c>
      <c r="C120" s="23" t="s">
        <v>52</v>
      </c>
      <c r="D120" s="18">
        <v>204</v>
      </c>
      <c r="E120" s="8" t="s">
        <v>28</v>
      </c>
      <c r="F120" s="7" t="s">
        <v>2558</v>
      </c>
      <c r="G120" s="7"/>
      <c r="H120" s="7"/>
      <c r="I120" s="9" t="s">
        <v>7</v>
      </c>
      <c r="J120" s="20"/>
      <c r="K120" s="20"/>
      <c r="L120" s="20"/>
      <c r="M120" s="9">
        <v>4</v>
      </c>
      <c r="N120" s="20"/>
      <c r="O120" s="19" t="str">
        <f t="array" ref="O120">IFERROR(INDEX(npcs!$E$2:$E$1584,MATCH('route'!$D120, npcs!$A$2:$A$1584,0)),"NA")</f>
        <v>LIER_INSIDE_CAVE_2</v>
      </c>
      <c r="P120" s="1">
        <v>118</v>
      </c>
      <c r="Q120" s="1" t="s">
        <v>2548</v>
      </c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" customHeight="1" x14ac:dyDescent="0.2">
      <c r="A121" s="18" t="str">
        <f>IF(NOT(ISBLANK(route[[#This Row],[loc_override]])),route[[#This Row],[loc_override]],IFERROR(INDEX(npcs[map_location_label],MATCH(route[[#This Row],[npc]],npcs[npc_id],0)),"NA"))</f>
        <v>Onett_Lier X Agerate's Shack_1F_B1F_B2F_B3F</v>
      </c>
      <c r="B121" s="18" t="str">
        <f>IFERROR(INDEX(npcs[sprite_label],MATCH(route[[#This Row],[npc]],npcs[npc_id],0)),"NA")</f>
        <v>lier-x-agerate</v>
      </c>
      <c r="C121" s="23" t="s">
        <v>52</v>
      </c>
      <c r="D121" s="18">
        <v>205</v>
      </c>
      <c r="E121" s="8" t="s">
        <v>28</v>
      </c>
      <c r="F121" s="7" t="s">
        <v>2558</v>
      </c>
      <c r="G121" s="7"/>
      <c r="H121" s="7"/>
      <c r="I121" s="9" t="s">
        <v>7</v>
      </c>
      <c r="J121" s="20"/>
      <c r="K121" s="20"/>
      <c r="L121" s="20"/>
      <c r="M121" s="9">
        <v>4</v>
      </c>
      <c r="N121" s="20"/>
      <c r="O121" s="19" t="str">
        <f t="array" ref="O121">IFERROR(INDEX(npcs!$E$2:$E$1584,MATCH('route'!$D121, npcs!$A$2:$A$1584,0)),"NA")</f>
        <v>LIER_INSIDE_CAVE_3</v>
      </c>
      <c r="P121" s="1">
        <v>119</v>
      </c>
      <c r="Q121" s="1" t="s">
        <v>2548</v>
      </c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" customHeight="1" x14ac:dyDescent="0.2">
      <c r="A122" s="18" t="str">
        <f>IF(NOT(ISBLANK(route[[#This Row],[loc_override]])),route[[#This Row],[loc_override]],IFERROR(INDEX(npcs[map_location_label],MATCH(route[[#This Row],[npc]],npcs[npc_id],0)),"NA"))</f>
        <v>Onett_Lier X Agerate's Shack_1F_B1F_B2F_B3F</v>
      </c>
      <c r="B122" s="18" t="str">
        <f>IFERROR(INDEX(npcs[sprite_label],MATCH(route[[#This Row],[npc]],npcs[npc_id],0)),"NA")</f>
        <v>lier-x-agerate</v>
      </c>
      <c r="C122" s="23" t="s">
        <v>52</v>
      </c>
      <c r="D122" s="18">
        <v>206</v>
      </c>
      <c r="E122" s="8" t="s">
        <v>28</v>
      </c>
      <c r="F122" s="7" t="s">
        <v>2558</v>
      </c>
      <c r="G122" s="7"/>
      <c r="H122" s="7"/>
      <c r="I122" s="9" t="s">
        <v>7</v>
      </c>
      <c r="J122" s="20"/>
      <c r="K122" s="20"/>
      <c r="L122" s="20"/>
      <c r="M122" s="9">
        <v>4</v>
      </c>
      <c r="N122" s="20"/>
      <c r="O122" s="19" t="str">
        <f t="array" ref="O122">IFERROR(INDEX(npcs!$E$2:$E$1584,MATCH('route'!$D122, npcs!$A$2:$A$1584,0)),"NA")</f>
        <v>LIER_INSIDE_CAVE_4</v>
      </c>
      <c r="P122" s="1">
        <v>120</v>
      </c>
      <c r="Q122" s="1" t="s">
        <v>2548</v>
      </c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" customHeight="1" x14ac:dyDescent="0.2">
      <c r="A123" s="18" t="str">
        <f>IF(NOT(ISBLANK(route[[#This Row],[loc_override]])),route[[#This Row],[loc_override]],IFERROR(INDEX(npcs[map_location_label],MATCH(route[[#This Row],[npc]],npcs[npc_id],0)),"NA"))</f>
        <v>Onett_Lier X Agerate's Shack_1F_B1F_B2F_B3F_B4F</v>
      </c>
      <c r="B123" s="18" t="str">
        <f>IFERROR(INDEX(npcs[sprite_label],MATCH(route[[#This Row],[npc]],npcs[npc_id],0)),"NA")</f>
        <v>lier-x-agerate</v>
      </c>
      <c r="C123" s="23" t="s">
        <v>52</v>
      </c>
      <c r="D123" s="18">
        <v>207</v>
      </c>
      <c r="E123" s="8" t="s">
        <v>9</v>
      </c>
      <c r="F123" s="7"/>
      <c r="G123" s="7"/>
      <c r="H123" s="7"/>
      <c r="I123" s="9" t="s">
        <v>10</v>
      </c>
      <c r="J123" s="20"/>
      <c r="K123" s="20"/>
      <c r="L123" s="20"/>
      <c r="M123" s="9"/>
      <c r="N123" s="20"/>
      <c r="O123" s="19" t="str">
        <f t="array" ref="O123">IFERROR(INDEX(npcs!$E$2:$E$1584,MATCH('route'!$D123, npcs!$A$2:$A$1584,0)),"NA")</f>
        <v>LIER_BY_MANI_MANI</v>
      </c>
      <c r="P123" s="1">
        <v>121</v>
      </c>
      <c r="Q123" s="1" t="s">
        <v>2548</v>
      </c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" customHeight="1" x14ac:dyDescent="0.2">
      <c r="A124" s="18" t="str">
        <f>IF(NOT(ISBLANK(route[[#This Row],[loc_override]])),route[[#This Row],[loc_override]],IFERROR(INDEX(npcs[map_location_label],MATCH(route[[#This Row],[npc]],npcs[npc_id],0)),"NA"))</f>
        <v>Onett_Lier X Agerate's Shack_1F_B1F_B2F_B3F_B4F</v>
      </c>
      <c r="B124" s="18" t="str">
        <f>IFERROR(INDEX(npcs[sprite_label],MATCH(route[[#This Row],[npc]],npcs[npc_id],0)),"NA")</f>
        <v>monster_mani-mani-statue</v>
      </c>
      <c r="C124" s="23" t="s">
        <v>52</v>
      </c>
      <c r="D124" s="18">
        <v>208</v>
      </c>
      <c r="E124" s="8" t="s">
        <v>16</v>
      </c>
      <c r="F124" s="7"/>
      <c r="G124" s="7"/>
      <c r="H124" s="7"/>
      <c r="I124" s="9" t="s">
        <v>10</v>
      </c>
      <c r="J124" s="20"/>
      <c r="K124" s="20"/>
      <c r="L124" s="20"/>
      <c r="M124" s="9"/>
      <c r="N124" s="20"/>
      <c r="O124" s="19" t="str">
        <f t="array" ref="O124">IFERROR(INDEX(npcs!$E$2:$E$1584,MATCH('route'!$D124, npcs!$A$2:$A$1584,0)),"NA")</f>
        <v>~VISITED_TWOSON</v>
      </c>
      <c r="P124" s="1">
        <v>122</v>
      </c>
      <c r="Q124" s="1" t="s">
        <v>2548</v>
      </c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" customHeight="1" x14ac:dyDescent="0.2">
      <c r="A125" s="18" t="str">
        <f>IF(NOT(ISBLANK(route[[#This Row],[loc_override]])),route[[#This Row],[loc_override]],IFERROR(INDEX(npcs[map_location_label],MATCH(route[[#This Row],[npc]],npcs[npc_id],0)),"NA"))</f>
        <v>Onett</v>
      </c>
      <c r="B125" s="18" t="str">
        <f>IFERROR(INDEX(npcs[sprite_label],MATCH(route[[#This Row],[npc]],npcs[npc_id],0)),"NA")</f>
        <v>NA</v>
      </c>
      <c r="C125" s="23" t="s">
        <v>52</v>
      </c>
      <c r="D125" s="18" t="s">
        <v>7</v>
      </c>
      <c r="E125" s="8" t="s">
        <v>16</v>
      </c>
      <c r="F125" s="7" t="s">
        <v>17</v>
      </c>
      <c r="G125" s="9" t="s">
        <v>59</v>
      </c>
      <c r="H125" s="9"/>
      <c r="I125" s="9" t="s">
        <v>10</v>
      </c>
      <c r="J125" s="20"/>
      <c r="K125" s="20"/>
      <c r="L125" s="20"/>
      <c r="M125" s="9"/>
      <c r="N125" s="20" t="s">
        <v>2418</v>
      </c>
      <c r="O125" s="19" t="str">
        <f t="array" ref="O125">IFERROR(INDEX(npcs!$E$2:$E$1584,MATCH('route'!$D125, npcs!$A$2:$A$1584,0)),"NA")</f>
        <v>NA</v>
      </c>
      <c r="P125" s="1">
        <v>123</v>
      </c>
      <c r="Q125" s="1" t="s">
        <v>2548</v>
      </c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" customHeight="1" x14ac:dyDescent="0.2">
      <c r="A126" s="18" t="str">
        <f>IF(NOT(ISBLANK(route[[#This Row],[loc_override]])),route[[#This Row],[loc_override]],IFERROR(INDEX(npcs[map_location_label],MATCH(route[[#This Row],[npc]],npcs[npc_id],0)),"NA"))</f>
        <v>Onett</v>
      </c>
      <c r="B126" s="18" t="str">
        <f>IFERROR(INDEX(npcs[sprite_label],MATCH(route[[#This Row],[npc]],npcs[npc_id],0)),"NA")</f>
        <v>girl_blonde_yellow-dress</v>
      </c>
      <c r="C126" s="23" t="s">
        <v>52</v>
      </c>
      <c r="D126" s="18">
        <v>129</v>
      </c>
      <c r="E126" s="8" t="s">
        <v>9</v>
      </c>
      <c r="F126" s="7"/>
      <c r="G126" s="7"/>
      <c r="H126" s="7"/>
      <c r="I126" s="9" t="s">
        <v>10</v>
      </c>
      <c r="J126" s="20"/>
      <c r="K126" s="20"/>
      <c r="L126" s="20"/>
      <c r="M126" s="9"/>
      <c r="N126" s="20"/>
      <c r="O126" s="19" t="str">
        <f t="array" ref="O126">IFERROR(INDEX(npcs!$E$2:$E$1584,MATCH('route'!$D126, npcs!$A$2:$A$1584,0)),"NA")</f>
        <v>PEOPLE_IN_ONETT</v>
      </c>
      <c r="P126" s="1">
        <v>124</v>
      </c>
      <c r="Q126" s="1" t="s">
        <v>2548</v>
      </c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" customHeight="1" x14ac:dyDescent="0.2">
      <c r="A127" s="18" t="str">
        <f>IF(NOT(ISBLANK(route[[#This Row],[loc_override]])),route[[#This Row],[loc_override]],IFERROR(INDEX(npcs[map_location_label],MATCH(route[[#This Row],[npc]],npcs[npc_id],0)),"NA"))</f>
        <v>Onett</v>
      </c>
      <c r="B127" s="18" t="str">
        <f>IFERROR(INDEX(npcs[sprite_label],MATCH(route[[#This Row],[npc]],npcs[npc_id],0)),"NA")</f>
        <v>girl_blonde_yellow-dress</v>
      </c>
      <c r="C127" s="23" t="s">
        <v>52</v>
      </c>
      <c r="D127" s="18">
        <v>129</v>
      </c>
      <c r="E127" s="8" t="s">
        <v>9</v>
      </c>
      <c r="F127" s="7"/>
      <c r="G127" s="7"/>
      <c r="H127" s="7"/>
      <c r="I127" s="9" t="s">
        <v>10</v>
      </c>
      <c r="J127" s="20"/>
      <c r="K127" s="20"/>
      <c r="L127" s="20"/>
      <c r="M127" s="9"/>
      <c r="N127" s="20"/>
      <c r="O127" s="19" t="str">
        <f t="array" ref="O127">IFERROR(INDEX(npcs!$E$2:$E$1584,MATCH('route'!$D127, npcs!$A$2:$A$1584,0)),"NA")</f>
        <v>PEOPLE_IN_ONETT</v>
      </c>
      <c r="P127" s="1">
        <v>124</v>
      </c>
      <c r="Q127" s="1" t="s">
        <v>2548</v>
      </c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" customHeight="1" x14ac:dyDescent="0.2">
      <c r="A128" s="18" t="str">
        <f>IF(NOT(ISBLANK(route[[#This Row],[loc_override]])),route[[#This Row],[loc_override]],IFERROR(INDEX(npcs[map_location_label],MATCH(route[[#This Row],[npc]],npcs[npc_id],0)),"NA"))</f>
        <v>Onett_Library_1F</v>
      </c>
      <c r="B128" s="18" t="str">
        <f>IFERROR(INDEX(npcs[sprite_label],MATCH(route[[#This Row],[npc]],npcs[npc_id],0)),"NA")</f>
        <v>woman_blonde_red-dress</v>
      </c>
      <c r="C128" s="23" t="s">
        <v>52</v>
      </c>
      <c r="D128" s="18">
        <v>98</v>
      </c>
      <c r="E128" s="8" t="s">
        <v>9</v>
      </c>
      <c r="F128" s="7" t="s">
        <v>2329</v>
      </c>
      <c r="G128" s="7" t="s">
        <v>2343</v>
      </c>
      <c r="H128" s="7"/>
      <c r="I128" s="9" t="s">
        <v>10</v>
      </c>
      <c r="J128" s="9" t="s">
        <v>48</v>
      </c>
      <c r="K128" s="20"/>
      <c r="L128" s="20"/>
      <c r="M128" s="9"/>
      <c r="N128" s="20"/>
      <c r="O128" s="19" t="str">
        <f t="array" ref="O128">IFERROR(INDEX(npcs!$E$2:$E$1584,MATCH('route'!$D128, npcs!$A$2:$A$1584,0)),"NA")</f>
        <v>always</v>
      </c>
      <c r="P128" s="1">
        <v>125</v>
      </c>
      <c r="Q128" s="1" t="s">
        <v>2548</v>
      </c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" customHeight="1" x14ac:dyDescent="0.2">
      <c r="A129" s="18" t="str">
        <f>IF(NOT(ISBLANK(route[[#This Row],[loc_override]])),route[[#This Row],[loc_override]],IFERROR(INDEX(npcs[map_location_label],MATCH(route[[#This Row],[npc]],npcs[npc_id],0)),"NA"))</f>
        <v>Onett_Library_1F</v>
      </c>
      <c r="B129" s="18" t="str">
        <f>IFERROR(INDEX(npcs[sprite_label],MATCH(route[[#This Row],[npc]],npcs[npc_id],0)),"NA")</f>
        <v>woman_blonde_red-dress</v>
      </c>
      <c r="C129" s="23" t="s">
        <v>52</v>
      </c>
      <c r="D129" s="18">
        <v>98</v>
      </c>
      <c r="E129" s="8" t="s">
        <v>9</v>
      </c>
      <c r="F129" s="7" t="s">
        <v>2329</v>
      </c>
      <c r="G129" s="7" t="s">
        <v>266</v>
      </c>
      <c r="H129" s="7"/>
      <c r="I129" s="9" t="s">
        <v>10</v>
      </c>
      <c r="J129" s="9" t="s">
        <v>49</v>
      </c>
      <c r="K129" s="20"/>
      <c r="L129" s="20"/>
      <c r="M129" s="9"/>
      <c r="N129" s="20"/>
      <c r="O129" s="19" t="str">
        <f t="array" ref="O129">IFERROR(INDEX(npcs!$E$2:$E$1584,MATCH('route'!$D129, npcs!$A$2:$A$1584,0)),"NA")</f>
        <v>always</v>
      </c>
      <c r="P129" s="1">
        <v>126</v>
      </c>
      <c r="Q129" s="1" t="s">
        <v>2548</v>
      </c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" customHeight="1" x14ac:dyDescent="0.2">
      <c r="A130" s="18" t="str">
        <f>IF(NOT(ISBLANK(route[[#This Row],[loc_override]])),route[[#This Row],[loc_override]],IFERROR(INDEX(npcs[map_location_label],MATCH(route[[#This Row],[npc]],npcs[npc_id],0)),"NA"))</f>
        <v>Onett_Library_1F</v>
      </c>
      <c r="B130" s="18" t="str">
        <f>IFERROR(INDEX(npcs[sprite_label],MATCH(route[[#This Row],[npc]],npcs[npc_id],0)),"NA")</f>
        <v>woman_blonde_red-dress</v>
      </c>
      <c r="C130" s="23" t="s">
        <v>52</v>
      </c>
      <c r="D130" s="18">
        <v>98</v>
      </c>
      <c r="E130" s="8" t="s">
        <v>9</v>
      </c>
      <c r="F130" s="7"/>
      <c r="G130" s="7"/>
      <c r="H130" s="7"/>
      <c r="I130" s="9" t="s">
        <v>60</v>
      </c>
      <c r="J130" s="20"/>
      <c r="K130" s="20"/>
      <c r="L130" s="20"/>
      <c r="M130" s="9"/>
      <c r="N130" s="20"/>
      <c r="O130" s="19" t="str">
        <f t="array" ref="O130">IFERROR(INDEX(npcs!$E$2:$E$1584,MATCH('route'!$D130, npcs!$A$2:$A$1584,0)),"NA")</f>
        <v>always</v>
      </c>
      <c r="P130" s="1">
        <v>127</v>
      </c>
      <c r="Q130" s="1" t="s">
        <v>2548</v>
      </c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" customHeight="1" x14ac:dyDescent="0.2">
      <c r="A131" s="18" t="str">
        <f>IF(NOT(ISBLANK(route[[#This Row],[loc_override]])),route[[#This Row],[loc_override]],IFERROR(INDEX(npcs[map_location_label],MATCH(route[[#This Row],[npc]],npcs[npc_id],0)),"NA"))</f>
        <v>Onett_Library_1F</v>
      </c>
      <c r="B131" s="18" t="str">
        <f>IFERROR(INDEX(npcs[sprite_label],MATCH(route[[#This Row],[npc]],npcs[npc_id],0)),"NA")</f>
        <v>man_hat_green-jacket</v>
      </c>
      <c r="C131" s="23" t="s">
        <v>52</v>
      </c>
      <c r="D131" s="18">
        <v>99</v>
      </c>
      <c r="E131" s="8" t="s">
        <v>9</v>
      </c>
      <c r="F131" s="7"/>
      <c r="G131" s="7"/>
      <c r="H131" s="7"/>
      <c r="I131" s="9" t="s">
        <v>10</v>
      </c>
      <c r="J131" s="20"/>
      <c r="K131" s="20"/>
      <c r="L131" s="20"/>
      <c r="M131" s="9"/>
      <c r="N131" s="20"/>
      <c r="O131" s="19" t="str">
        <f t="array" ref="O131">IFERROR(INDEX(npcs!$E$2:$E$1584,MATCH('route'!$D131, npcs!$A$2:$A$1584,0)),"NA")</f>
        <v>always</v>
      </c>
      <c r="P131" s="1">
        <v>128</v>
      </c>
      <c r="Q131" s="1" t="s">
        <v>2548</v>
      </c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" customHeight="1" x14ac:dyDescent="0.2">
      <c r="A132" s="18" t="str">
        <f>IF(NOT(ISBLANK(route[[#This Row],[loc_override]])),route[[#This Row],[loc_override]],IFERROR(INDEX(npcs[map_location_label],MATCH(route[[#This Row],[npc]],npcs[npc_id],0)),"NA"))</f>
        <v>Onett_Library_1F</v>
      </c>
      <c r="B132" s="18" t="str">
        <f>IFERROR(INDEX(npcs[sprite_label],MATCH(route[[#This Row],[npc]],npcs[npc_id],0)),"NA")</f>
        <v>lookalike_shy-guy-mask</v>
      </c>
      <c r="C132" s="23" t="s">
        <v>52</v>
      </c>
      <c r="D132" s="18">
        <v>100</v>
      </c>
      <c r="E132" s="8" t="s">
        <v>9</v>
      </c>
      <c r="F132" s="7"/>
      <c r="G132" s="7"/>
      <c r="H132" s="7"/>
      <c r="I132" s="9" t="s">
        <v>10</v>
      </c>
      <c r="J132" s="20"/>
      <c r="K132" s="20"/>
      <c r="L132" s="20"/>
      <c r="M132" s="9"/>
      <c r="N132" s="20"/>
      <c r="O132" s="19" t="str">
        <f t="array" ref="O132">IFERROR(INDEX(npcs!$E$2:$E$1584,MATCH('route'!$D132, npcs!$A$2:$A$1584,0)),"NA")</f>
        <v>always</v>
      </c>
      <c r="P132" s="1">
        <v>129</v>
      </c>
      <c r="Q132" s="1" t="s">
        <v>2548</v>
      </c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" customHeight="1" x14ac:dyDescent="0.2">
      <c r="A133" s="18" t="str">
        <f>IF(NOT(ISBLANK(route[[#This Row],[loc_override]])),route[[#This Row],[loc_override]],IFERROR(INDEX(npcs[map_location_label],MATCH(route[[#This Row],[npc]],npcs[npc_id],0)),"NA"))</f>
        <v>Onett_Library_1F_Left-Room</v>
      </c>
      <c r="B133" s="18" t="str">
        <f>IFERROR(INDEX(npcs[sprite_label],MATCH(route[[#This Row],[npc]],npcs[npc_id],0)),"NA")</f>
        <v>man_blonde_i-love-ny-shirt</v>
      </c>
      <c r="C133" s="23" t="s">
        <v>52</v>
      </c>
      <c r="D133" s="18">
        <v>103</v>
      </c>
      <c r="E133" s="8" t="s">
        <v>9</v>
      </c>
      <c r="F133" s="7"/>
      <c r="G133" s="7"/>
      <c r="H133" s="7"/>
      <c r="I133" s="9" t="s">
        <v>10</v>
      </c>
      <c r="J133" s="20"/>
      <c r="K133" s="20"/>
      <c r="L133" s="20"/>
      <c r="M133" s="9"/>
      <c r="N133" s="20"/>
      <c r="O133" s="19" t="str">
        <f t="array" ref="O133">IFERROR(INDEX(npcs!$E$2:$E$1584,MATCH('route'!$D133, npcs!$A$2:$A$1584,0)),"NA")</f>
        <v>always</v>
      </c>
      <c r="P133" s="1">
        <v>130</v>
      </c>
      <c r="Q133" s="1" t="s">
        <v>2548</v>
      </c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" customHeight="1" x14ac:dyDescent="0.2">
      <c r="A134" s="18" t="str">
        <f>IF(NOT(ISBLANK(route[[#This Row],[loc_override]])),route[[#This Row],[loc_override]],IFERROR(INDEX(npcs[map_location_label],MATCH(route[[#This Row],[npc]],npcs[npc_id],0)),"NA"))</f>
        <v>Onett_Library_1F_Left-Room</v>
      </c>
      <c r="B134" s="18" t="str">
        <f>IFERROR(INDEX(npcs[sprite_label],MATCH(route[[#This Row],[npc]],npcs[npc_id],0)),"NA")</f>
        <v>girl_blonde_pink-dress</v>
      </c>
      <c r="C134" s="23" t="s">
        <v>52</v>
      </c>
      <c r="D134" s="18">
        <v>102</v>
      </c>
      <c r="E134" s="8" t="s">
        <v>9</v>
      </c>
      <c r="F134" s="7"/>
      <c r="G134" s="7"/>
      <c r="H134" s="7"/>
      <c r="I134" s="9" t="s">
        <v>10</v>
      </c>
      <c r="J134" s="20"/>
      <c r="K134" s="20"/>
      <c r="L134" s="20"/>
      <c r="M134" s="9"/>
      <c r="N134" s="20"/>
      <c r="O134" s="19" t="str">
        <f t="array" ref="O134">IFERROR(INDEX(npcs!$E$2:$E$1584,MATCH('route'!$D134, npcs!$A$2:$A$1584,0)),"NA")</f>
        <v>always</v>
      </c>
      <c r="P134" s="1">
        <v>131</v>
      </c>
      <c r="Q134" s="1" t="s">
        <v>2548</v>
      </c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" customHeight="1" x14ac:dyDescent="0.2">
      <c r="A135" s="18" t="str">
        <f>IF(NOT(ISBLANK(route[[#This Row],[loc_override]])),route[[#This Row],[loc_override]],IFERROR(INDEX(npcs[map_location_label],MATCH(route[[#This Row],[npc]],npcs[npc_id],0)),"NA"))</f>
        <v>Onett_Library_1F_Left-Room</v>
      </c>
      <c r="B135" s="18" t="str">
        <f>IFERROR(INDEX(npcs[sprite_label],MATCH(route[[#This Row],[npc]],npcs[npc_id],0)),"NA")</f>
        <v>man_blonde_blue-oxford</v>
      </c>
      <c r="C135" s="23" t="s">
        <v>52</v>
      </c>
      <c r="D135" s="18">
        <v>104</v>
      </c>
      <c r="E135" s="8" t="s">
        <v>9</v>
      </c>
      <c r="F135" s="7"/>
      <c r="G135" s="7"/>
      <c r="H135" s="7"/>
      <c r="I135" s="9" t="s">
        <v>10</v>
      </c>
      <c r="J135" s="20"/>
      <c r="K135" s="20"/>
      <c r="L135" s="20"/>
      <c r="M135" s="9"/>
      <c r="N135" s="20"/>
      <c r="O135" s="19" t="str">
        <f t="array" ref="O135">IFERROR(INDEX(npcs!$E$2:$E$1584,MATCH('route'!$D135, npcs!$A$2:$A$1584,0)),"NA")</f>
        <v>always</v>
      </c>
      <c r="P135" s="1">
        <v>132</v>
      </c>
      <c r="Q135" s="1" t="s">
        <v>2548</v>
      </c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" customHeight="1" x14ac:dyDescent="0.2">
      <c r="A136" s="18" t="str">
        <f>IF(NOT(ISBLANK(route[[#This Row],[loc_override]])),route[[#This Row],[loc_override]],IFERROR(INDEX(npcs[map_location_label],MATCH(route[[#This Row],[npc]],npcs[npc_id],0)),"NA"))</f>
        <v>Onett_Library_1F_Left-Room</v>
      </c>
      <c r="B136" s="18" t="str">
        <f>IFERROR(INDEX(npcs[sprite_label],MATCH(route[[#This Row],[npc]],npcs[npc_id],0)),"NA")</f>
        <v>girl_black-hair_red-jumper</v>
      </c>
      <c r="C136" s="23" t="s">
        <v>52</v>
      </c>
      <c r="D136" s="18">
        <v>105</v>
      </c>
      <c r="E136" s="8" t="s">
        <v>9</v>
      </c>
      <c r="F136" s="7"/>
      <c r="G136" s="7"/>
      <c r="H136" s="7"/>
      <c r="I136" s="9" t="s">
        <v>10</v>
      </c>
      <c r="J136" s="20"/>
      <c r="K136" s="20"/>
      <c r="L136" s="20"/>
      <c r="M136" s="9"/>
      <c r="N136" s="20"/>
      <c r="O136" s="19" t="str">
        <f t="array" ref="O136">IFERROR(INDEX(npcs!$E$2:$E$1584,MATCH('route'!$D136, npcs!$A$2:$A$1584,0)),"NA")</f>
        <v>always</v>
      </c>
      <c r="P136" s="1">
        <v>133</v>
      </c>
      <c r="Q136" s="1" t="s">
        <v>2548</v>
      </c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" customHeight="1" x14ac:dyDescent="0.2">
      <c r="A137" s="18" t="str">
        <f>IF(NOT(ISBLANK(route[[#This Row],[loc_override]])),route[[#This Row],[loc_override]],IFERROR(INDEX(npcs[map_location_label],MATCH(route[[#This Row],[npc]],npcs[npc_id],0)),"NA"))</f>
        <v>Onett_Library_1F_Left-Room</v>
      </c>
      <c r="B137" s="18" t="str">
        <f>IFERROR(INDEX(npcs[sprite_label],MATCH(route[[#This Row],[npc]],npcs[npc_id],0)),"NA")</f>
        <v>girl_black-hair_red-jumper</v>
      </c>
      <c r="C137" s="23" t="s">
        <v>52</v>
      </c>
      <c r="D137" s="18">
        <v>105</v>
      </c>
      <c r="E137" s="8" t="s">
        <v>9</v>
      </c>
      <c r="F137" s="7"/>
      <c r="G137" s="7"/>
      <c r="H137" s="7"/>
      <c r="I137" s="9" t="s">
        <v>61</v>
      </c>
      <c r="J137" s="20"/>
      <c r="K137" s="20"/>
      <c r="L137" s="20"/>
      <c r="M137" s="9"/>
      <c r="N137" s="20"/>
      <c r="O137" s="19" t="str">
        <f t="array" ref="O137">IFERROR(INDEX(npcs!$E$2:$E$1584,MATCH('route'!$D137, npcs!$A$2:$A$1584,0)),"NA")</f>
        <v>always</v>
      </c>
      <c r="P137" s="1">
        <v>134</v>
      </c>
      <c r="Q137" s="1" t="s">
        <v>2548</v>
      </c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" customHeight="1" x14ac:dyDescent="0.2">
      <c r="A138" s="18" t="str">
        <f>IF(NOT(ISBLANK(route[[#This Row],[loc_override]])),route[[#This Row],[loc_override]],IFERROR(INDEX(npcs[map_location_label],MATCH(route[[#This Row],[npc]],npcs[npc_id],0)),"NA"))</f>
        <v>Onett_Library_1F_Right-Room</v>
      </c>
      <c r="B138" s="18" t="str">
        <f>IFERROR(INDEX(npcs[sprite_label],MATCH(route[[#This Row],[npc]],npcs[npc_id],0)),"NA")</f>
        <v>man_redhead_green-oxford</v>
      </c>
      <c r="C138" s="23" t="s">
        <v>52</v>
      </c>
      <c r="D138" s="18">
        <v>106</v>
      </c>
      <c r="E138" s="8" t="s">
        <v>9</v>
      </c>
      <c r="F138" s="7"/>
      <c r="G138" s="7"/>
      <c r="H138" s="7"/>
      <c r="I138" s="9" t="s">
        <v>10</v>
      </c>
      <c r="J138" s="20"/>
      <c r="K138" s="20"/>
      <c r="L138" s="20"/>
      <c r="M138" s="9"/>
      <c r="N138" s="20"/>
      <c r="O138" s="19" t="str">
        <f t="array" ref="O138">IFERROR(INDEX(npcs!$E$2:$E$1584,MATCH('route'!$D138, npcs!$A$2:$A$1584,0)),"NA")</f>
        <v>always</v>
      </c>
      <c r="P138" s="1">
        <v>135</v>
      </c>
      <c r="Q138" s="1" t="s">
        <v>2548</v>
      </c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" customHeight="1" x14ac:dyDescent="0.2">
      <c r="A139" s="18" t="str">
        <f>IF(NOT(ISBLANK(route[[#This Row],[loc_override]])),route[[#This Row],[loc_override]],IFERROR(INDEX(npcs[map_location_label],MATCH(route[[#This Row],[npc]],npcs[npc_id],0)),"NA"))</f>
        <v>Onett_Library_1F_Right-Room</v>
      </c>
      <c r="B139" s="18" t="str">
        <f>IFERROR(INDEX(npcs[sprite_label],MATCH(route[[#This Row],[npc]],npcs[npc_id],0)),"NA")</f>
        <v>man_redhead_green-oxford</v>
      </c>
      <c r="C139" s="23" t="s">
        <v>52</v>
      </c>
      <c r="D139" s="18">
        <v>106</v>
      </c>
      <c r="E139" s="8" t="s">
        <v>9</v>
      </c>
      <c r="F139" s="7"/>
      <c r="G139" s="7"/>
      <c r="H139" s="7"/>
      <c r="I139" s="9" t="s">
        <v>61</v>
      </c>
      <c r="J139" s="20"/>
      <c r="K139" s="20"/>
      <c r="L139" s="20"/>
      <c r="M139" s="9"/>
      <c r="N139" s="20"/>
      <c r="O139" s="19" t="str">
        <f t="array" ref="O139">IFERROR(INDEX(npcs!$E$2:$E$1584,MATCH('route'!$D139, npcs!$A$2:$A$1584,0)),"NA")</f>
        <v>always</v>
      </c>
      <c r="P139" s="1">
        <v>136</v>
      </c>
      <c r="Q139" s="1" t="s">
        <v>2548</v>
      </c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" customHeight="1" x14ac:dyDescent="0.2">
      <c r="A140" s="18" t="str">
        <f>IF(NOT(ISBLANK(route[[#This Row],[loc_override]])),route[[#This Row],[loc_override]],IFERROR(INDEX(npcs[map_location_label],MATCH(route[[#This Row],[npc]],npcs[npc_id],0)),"NA"))</f>
        <v>Onett_Library_1F_Right-Room</v>
      </c>
      <c r="B140" s="18" t="str">
        <f>IFERROR(INDEX(npcs[sprite_label],MATCH(route[[#This Row],[npc]],npcs[npc_id],0)),"NA")</f>
        <v>elevator_attendant</v>
      </c>
      <c r="C140" s="23" t="s">
        <v>52</v>
      </c>
      <c r="D140" s="18">
        <v>107</v>
      </c>
      <c r="E140" s="8" t="s">
        <v>9</v>
      </c>
      <c r="F140" s="7"/>
      <c r="G140" s="7"/>
      <c r="H140" s="7"/>
      <c r="I140" s="9" t="s">
        <v>10</v>
      </c>
      <c r="J140" s="20"/>
      <c r="K140" s="20"/>
      <c r="L140" s="20"/>
      <c r="M140" s="9"/>
      <c r="N140" s="20"/>
      <c r="O140" s="19" t="str">
        <f t="array" ref="O140">IFERROR(INDEX(npcs!$E$2:$E$1584,MATCH('route'!$D140, npcs!$A$2:$A$1584,0)),"NA")</f>
        <v>always</v>
      </c>
      <c r="P140" s="1">
        <v>137</v>
      </c>
      <c r="Q140" s="1" t="s">
        <v>2548</v>
      </c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" customHeight="1" x14ac:dyDescent="0.2">
      <c r="A141" s="18" t="str">
        <f>IF(NOT(ISBLANK(route[[#This Row],[loc_override]])),route[[#This Row],[loc_override]],IFERROR(INDEX(npcs[map_location_label],MATCH(route[[#This Row],[npc]],npcs[npc_id],0)),"NA"))</f>
        <v>Onett_Library_1F_2F</v>
      </c>
      <c r="B141" s="18" t="str">
        <f>IFERROR(INDEX(npcs[sprite_label],MATCH(route[[#This Row],[npc]],npcs[npc_id],0)),"NA")</f>
        <v>man_hat_black-suit</v>
      </c>
      <c r="C141" s="23" t="s">
        <v>52</v>
      </c>
      <c r="D141" s="18">
        <v>101</v>
      </c>
      <c r="E141" s="8" t="s">
        <v>2322</v>
      </c>
      <c r="F141" s="7" t="s">
        <v>2558</v>
      </c>
      <c r="G141" s="7"/>
      <c r="H141" s="7"/>
      <c r="I141" s="9" t="s">
        <v>7</v>
      </c>
      <c r="J141" s="20"/>
      <c r="K141" s="20"/>
      <c r="L141" s="20"/>
      <c r="M141" s="9"/>
      <c r="N141" s="20"/>
      <c r="O141" s="19" t="str">
        <f t="array" ref="O141">IFERROR(INDEX(npcs!$E$2:$E$1584,MATCH('route'!$D141, npcs!$A$2:$A$1584,0)),"NA")</f>
        <v>~LIBRARY_BATHROOM_MAN</v>
      </c>
      <c r="P141" s="1">
        <v>138</v>
      </c>
      <c r="Q141" s="1" t="s">
        <v>2548</v>
      </c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" customHeight="1" x14ac:dyDescent="0.2">
      <c r="A142" s="18" t="str">
        <f>IF(NOT(ISBLANK(route[[#This Row],[loc_override]])),route[[#This Row],[loc_override]],IFERROR(INDEX(npcs[map_location_label],MATCH(route[[#This Row],[npc]],npcs[npc_id],0)),"NA"))</f>
        <v>Onett_Library_2F</v>
      </c>
      <c r="B142" s="18" t="str">
        <f>IFERROR(INDEX(npcs[sprite_label],MATCH(route[[#This Row],[npc]],npcs[npc_id],0)),"NA")</f>
        <v>NA</v>
      </c>
      <c r="C142" s="23" t="s">
        <v>52</v>
      </c>
      <c r="D142" s="18" t="s">
        <v>7</v>
      </c>
      <c r="E142" s="8" t="s">
        <v>28</v>
      </c>
      <c r="F142" s="7" t="s">
        <v>38</v>
      </c>
      <c r="G142" s="9" t="s">
        <v>62</v>
      </c>
      <c r="H142" s="7"/>
      <c r="I142" s="9" t="s">
        <v>10</v>
      </c>
      <c r="J142" s="20"/>
      <c r="K142" s="20"/>
      <c r="L142" s="20"/>
      <c r="M142" s="9"/>
      <c r="N142" s="20" t="s">
        <v>373</v>
      </c>
      <c r="O142" s="19" t="str">
        <f t="array" ref="O142">IFERROR(INDEX(npcs!$E$2:$E$1584,MATCH('route'!$D142, npcs!$A$2:$A$1584,0)),"NA")</f>
        <v>NA</v>
      </c>
      <c r="P142" s="1">
        <v>139</v>
      </c>
      <c r="Q142" s="1" t="s">
        <v>2548</v>
      </c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" customHeight="1" x14ac:dyDescent="0.2">
      <c r="A143" s="18" t="str">
        <f>IF(NOT(ISBLANK(route[[#This Row],[loc_override]])),route[[#This Row],[loc_override]],IFERROR(INDEX(npcs[map_location_label],MATCH(route[[#This Row],[npc]],npcs[npc_id],0)),"NA"))</f>
        <v>Onett_Library_2F</v>
      </c>
      <c r="B143" s="18" t="str">
        <f>IFERROR(INDEX(npcs[sprite_label],MATCH(route[[#This Row],[npc]],npcs[npc_id],0)),"NA")</f>
        <v>NA</v>
      </c>
      <c r="C143" s="23" t="s">
        <v>52</v>
      </c>
      <c r="D143" s="18" t="s">
        <v>7</v>
      </c>
      <c r="E143" s="8" t="s">
        <v>28</v>
      </c>
      <c r="F143" s="7" t="s">
        <v>38</v>
      </c>
      <c r="G143" s="9" t="s">
        <v>63</v>
      </c>
      <c r="H143" s="7"/>
      <c r="I143" s="9" t="s">
        <v>10</v>
      </c>
      <c r="J143" s="20"/>
      <c r="K143" s="20"/>
      <c r="L143" s="20"/>
      <c r="M143" s="9"/>
      <c r="N143" s="20" t="s">
        <v>373</v>
      </c>
      <c r="O143" s="19" t="str">
        <f t="array" ref="O143">IFERROR(INDEX(npcs!$E$2:$E$1584,MATCH('route'!$D143, npcs!$A$2:$A$1584,0)),"NA")</f>
        <v>NA</v>
      </c>
      <c r="P143" s="1">
        <v>140</v>
      </c>
      <c r="Q143" s="1" t="s">
        <v>2548</v>
      </c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" customHeight="1" x14ac:dyDescent="0.2">
      <c r="A144" s="18" t="str">
        <f>IF(NOT(ISBLANK(route[[#This Row],[loc_override]])),route[[#This Row],[loc_override]],IFERROR(INDEX(npcs[map_location_label],MATCH(route[[#This Row],[npc]],npcs[npc_id],0)),"NA"))</f>
        <v>Onett_Library_1F_2F_Room</v>
      </c>
      <c r="B144" s="18" t="str">
        <f>IFERROR(INDEX(npcs[sprite_label],MATCH(route[[#This Row],[npc]],npcs[npc_id],0)),"NA")</f>
        <v>man_blonde_blue-blazer</v>
      </c>
      <c r="C144" s="23" t="s">
        <v>52</v>
      </c>
      <c r="D144" s="18">
        <v>108</v>
      </c>
      <c r="E144" s="8" t="s">
        <v>9</v>
      </c>
      <c r="F144" s="7"/>
      <c r="G144" s="7"/>
      <c r="H144" s="7"/>
      <c r="I144" s="9" t="s">
        <v>10</v>
      </c>
      <c r="J144" s="20"/>
      <c r="K144" s="20"/>
      <c r="L144" s="20"/>
      <c r="M144" s="9"/>
      <c r="N144" s="20"/>
      <c r="O144" s="19" t="str">
        <f t="array" ref="O144">IFERROR(INDEX(npcs!$E$2:$E$1584,MATCH('route'!$D144, npcs!$A$2:$A$1584,0)),"NA")</f>
        <v>always</v>
      </c>
      <c r="P144" s="1">
        <v>141</v>
      </c>
      <c r="Q144" s="1" t="s">
        <v>2548</v>
      </c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" customHeight="1" x14ac:dyDescent="0.2">
      <c r="A145" s="18" t="str">
        <f>IF(NOT(ISBLANK(route[[#This Row],[loc_override]])),route[[#This Row],[loc_override]],IFERROR(INDEX(npcs[map_location_label],MATCH(route[[#This Row],[npc]],npcs[npc_id],0)),"NA"))</f>
        <v>Onett_Library_1F_2F_Room</v>
      </c>
      <c r="B145" s="18" t="str">
        <f>IFERROR(INDEX(npcs[sprite_label],MATCH(route[[#This Row],[npc]],npcs[npc_id],0)),"NA")</f>
        <v>man_glasses_orange-cardigan</v>
      </c>
      <c r="C145" s="23" t="s">
        <v>52</v>
      </c>
      <c r="D145" s="18">
        <v>109</v>
      </c>
      <c r="E145" s="8" t="s">
        <v>9</v>
      </c>
      <c r="F145" s="7"/>
      <c r="G145" s="7"/>
      <c r="H145" s="7"/>
      <c r="I145" s="9" t="s">
        <v>10</v>
      </c>
      <c r="J145" s="20"/>
      <c r="K145" s="20"/>
      <c r="L145" s="20"/>
      <c r="M145" s="9"/>
      <c r="N145" s="20"/>
      <c r="O145" s="19" t="str">
        <f t="array" ref="O145">IFERROR(INDEX(npcs!$E$2:$E$1584,MATCH('route'!$D145, npcs!$A$2:$A$1584,0)),"NA")</f>
        <v>always</v>
      </c>
      <c r="P145" s="1">
        <v>142</v>
      </c>
      <c r="Q145" s="1" t="s">
        <v>2548</v>
      </c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" customHeight="1" x14ac:dyDescent="0.2">
      <c r="A146" s="18" t="str">
        <f>IF(NOT(ISBLANK(route[[#This Row],[loc_override]])),route[[#This Row],[loc_override]],IFERROR(INDEX(npcs[map_location_label],MATCH(route[[#This Row],[npc]],npcs[npc_id],0)),"NA"))</f>
        <v>Onett</v>
      </c>
      <c r="B146" s="18" t="str">
        <f>IFERROR(INDEX(npcs[sprite_label],MATCH(route[[#This Row],[npc]],npcs[npc_id],0)),"NA")</f>
        <v>girl_blonde_yellow-dress</v>
      </c>
      <c r="C146" s="23" t="s">
        <v>52</v>
      </c>
      <c r="D146" s="18">
        <v>129</v>
      </c>
      <c r="E146" s="8" t="s">
        <v>9</v>
      </c>
      <c r="F146" s="7"/>
      <c r="G146" s="7"/>
      <c r="H146" s="7"/>
      <c r="I146" s="9" t="s">
        <v>64</v>
      </c>
      <c r="J146" s="20"/>
      <c r="K146" s="20"/>
      <c r="L146" s="20"/>
      <c r="M146" s="9"/>
      <c r="N146" s="20"/>
      <c r="O146" s="19" t="str">
        <f t="array" ref="O146">IFERROR(INDEX(npcs!$E$2:$E$1584,MATCH('route'!$D146, npcs!$A$2:$A$1584,0)),"NA")</f>
        <v>PEOPLE_IN_ONETT</v>
      </c>
      <c r="P146" s="1">
        <v>143</v>
      </c>
      <c r="Q146" s="1" t="s">
        <v>2548</v>
      </c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" customHeight="1" x14ac:dyDescent="0.2">
      <c r="A147" s="18" t="str">
        <f>IF(NOT(ISBLANK(route[[#This Row],[loc_override]])),route[[#This Row],[loc_override]],IFERROR(INDEX(npcs[map_location_label],MATCH(route[[#This Row],[npc]],npcs[npc_id],0)),"NA"))</f>
        <v>Onett</v>
      </c>
      <c r="B147" s="18" t="str">
        <f>IFERROR(INDEX(npcs[sprite_label],MATCH(route[[#This Row],[npc]],npcs[npc_id],0)),"NA")</f>
        <v>lookalike_pigpen</v>
      </c>
      <c r="C147" s="23" t="s">
        <v>52</v>
      </c>
      <c r="D147" s="18">
        <v>127</v>
      </c>
      <c r="E147" s="8" t="s">
        <v>9</v>
      </c>
      <c r="F147" s="7" t="s">
        <v>2329</v>
      </c>
      <c r="G147" s="7" t="s">
        <v>266</v>
      </c>
      <c r="H147" s="7"/>
      <c r="I147" s="9" t="s">
        <v>10</v>
      </c>
      <c r="J147" s="20"/>
      <c r="K147" s="20"/>
      <c r="L147" s="20"/>
      <c r="M147" s="9"/>
      <c r="N147" s="20"/>
      <c r="O147" s="19" t="str">
        <f t="array" ref="O147">IFERROR(INDEX(npcs!$E$2:$E$1584,MATCH('route'!$D147, npcs!$A$2:$A$1584,0)),"NA")</f>
        <v>always</v>
      </c>
      <c r="P147" s="1">
        <v>144</v>
      </c>
      <c r="Q147" s="1" t="s">
        <v>2548</v>
      </c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" customHeight="1" x14ac:dyDescent="0.2">
      <c r="A148" s="18" t="str">
        <f>IF(NOT(ISBLANK(route[[#This Row],[loc_override]])),route[[#This Row],[loc_override]],IFERROR(INDEX(npcs[map_location_label],MATCH(route[[#This Row],[npc]],npcs[npc_id],0)),"NA"))</f>
        <v>Onett</v>
      </c>
      <c r="B148" s="18" t="str">
        <f>IFERROR(INDEX(npcs[sprite_label],MATCH(route[[#This Row],[npc]],npcs[npc_id],0)),"NA")</f>
        <v>lookalike_pigpen</v>
      </c>
      <c r="C148" s="23" t="s">
        <v>52</v>
      </c>
      <c r="D148" s="18">
        <v>127</v>
      </c>
      <c r="E148" s="8" t="s">
        <v>9</v>
      </c>
      <c r="F148" s="7" t="s">
        <v>2329</v>
      </c>
      <c r="G148" s="7" t="s">
        <v>366</v>
      </c>
      <c r="H148" s="7"/>
      <c r="I148" s="9" t="s">
        <v>10</v>
      </c>
      <c r="J148" s="20"/>
      <c r="K148" s="20"/>
      <c r="L148" s="20"/>
      <c r="M148" s="9"/>
      <c r="N148" s="20"/>
      <c r="O148" s="19" t="str">
        <f t="array" ref="O148">IFERROR(INDEX(npcs!$E$2:$E$1584,MATCH('route'!$D148, npcs!$A$2:$A$1584,0)),"NA")</f>
        <v>always</v>
      </c>
      <c r="P148" s="1">
        <v>145</v>
      </c>
      <c r="Q148" s="1" t="s">
        <v>2548</v>
      </c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" customHeight="1" x14ac:dyDescent="0.2">
      <c r="A149" s="18" t="str">
        <f>IF(NOT(ISBLANK(route[[#This Row],[loc_override]])),route[[#This Row],[loc_override]],IFERROR(INDEX(npcs[map_location_label],MATCH(route[[#This Row],[npc]],npcs[npc_id],0)),"NA"))</f>
        <v>Onett_Secret Hideout_1F</v>
      </c>
      <c r="B149" s="18" t="str">
        <f>IFERROR(INDEX(npcs[sprite_label],MATCH(route[[#This Row],[npc]],npcs[npc_id],0)),"NA")</f>
        <v>boy_baseball-helmet</v>
      </c>
      <c r="C149" s="23" t="s">
        <v>52</v>
      </c>
      <c r="D149" s="18">
        <v>122</v>
      </c>
      <c r="E149" s="8" t="s">
        <v>9</v>
      </c>
      <c r="F149" s="7" t="s">
        <v>2329</v>
      </c>
      <c r="G149" s="7" t="s">
        <v>266</v>
      </c>
      <c r="H149" s="7"/>
      <c r="I149" s="9" t="s">
        <v>10</v>
      </c>
      <c r="J149" s="20" t="s">
        <v>48</v>
      </c>
      <c r="K149" s="20"/>
      <c r="L149" s="20"/>
      <c r="M149" s="9">
        <v>5</v>
      </c>
      <c r="N149" s="20"/>
      <c r="O149" s="19" t="str">
        <f t="array" ref="O149">IFERROR(INDEX(npcs!$E$2:$E$1584,MATCH('route'!$D149, npcs!$A$2:$A$1584,0)),"NA")</f>
        <v>always</v>
      </c>
      <c r="P149" s="1">
        <v>146</v>
      </c>
      <c r="Q149" s="1" t="s">
        <v>2548</v>
      </c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" customHeight="1" x14ac:dyDescent="0.2">
      <c r="A150" s="18" t="str">
        <f>IF(NOT(ISBLANK(route[[#This Row],[loc_override]])),route[[#This Row],[loc_override]],IFERROR(INDEX(npcs[map_location_label],MATCH(route[[#This Row],[npc]],npcs[npc_id],0)),"NA"))</f>
        <v>Onett_Secret Hideout_1F</v>
      </c>
      <c r="B150" s="18" t="str">
        <f>IFERROR(INDEX(npcs[sprite_label],MATCH(route[[#This Row],[npc]],npcs[npc_id],0)),"NA")</f>
        <v>boy_baseball-helmet</v>
      </c>
      <c r="C150" s="23" t="s">
        <v>52</v>
      </c>
      <c r="D150" s="18">
        <v>122</v>
      </c>
      <c r="E150" s="8" t="s">
        <v>9</v>
      </c>
      <c r="F150" s="7" t="s">
        <v>2329</v>
      </c>
      <c r="G150" s="7" t="s">
        <v>2343</v>
      </c>
      <c r="H150" s="7"/>
      <c r="I150" s="9" t="s">
        <v>10</v>
      </c>
      <c r="J150" s="20" t="s">
        <v>49</v>
      </c>
      <c r="K150" s="20"/>
      <c r="L150" s="20"/>
      <c r="M150" s="9">
        <v>5</v>
      </c>
      <c r="N150" s="20"/>
      <c r="O150" s="19" t="str">
        <f t="array" ref="O150">IFERROR(INDEX(npcs!$E$2:$E$1584,MATCH('route'!$D150, npcs!$A$2:$A$1584,0)),"NA")</f>
        <v>always</v>
      </c>
      <c r="P150" s="1">
        <v>147</v>
      </c>
      <c r="Q150" s="1" t="s">
        <v>2548</v>
      </c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" customHeight="1" x14ac:dyDescent="0.2">
      <c r="A151" s="18" t="str">
        <f>IF(NOT(ISBLANK(route[[#This Row],[loc_override]])),route[[#This Row],[loc_override]],IFERROR(INDEX(npcs[map_location_label],MATCH(route[[#This Row],[npc]],npcs[npc_id],0)),"NA"))</f>
        <v>Onett_Secret Hideout_1F</v>
      </c>
      <c r="B151" s="18" t="str">
        <f>IFERROR(INDEX(npcs[sprite_label],MATCH(route[[#This Row],[npc]],npcs[npc_id],0)),"NA")</f>
        <v>boy_baseball-helmet</v>
      </c>
      <c r="C151" s="23" t="s">
        <v>52</v>
      </c>
      <c r="D151" s="18">
        <v>122</v>
      </c>
      <c r="E151" s="8" t="s">
        <v>9</v>
      </c>
      <c r="F151" s="7"/>
      <c r="G151" s="7"/>
      <c r="H151" s="7"/>
      <c r="I151" s="9" t="s">
        <v>65</v>
      </c>
      <c r="J151" s="20"/>
      <c r="K151" s="20"/>
      <c r="L151" s="20"/>
      <c r="M151" s="9">
        <v>5</v>
      </c>
      <c r="N151" s="20"/>
      <c r="O151" s="19" t="str">
        <f t="array" ref="O151">IFERROR(INDEX(npcs!$E$2:$E$1584,MATCH('route'!$D151, npcs!$A$2:$A$1584,0)),"NA")</f>
        <v>always</v>
      </c>
      <c r="P151" s="1">
        <v>148</v>
      </c>
      <c r="Q151" s="1" t="s">
        <v>2548</v>
      </c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" customHeight="1" x14ac:dyDescent="0.2">
      <c r="A152" s="18" t="str">
        <f>IF(NOT(ISBLANK(route[[#This Row],[loc_override]])),route[[#This Row],[loc_override]],IFERROR(INDEX(npcs[map_location_label],MATCH(route[[#This Row],[npc]],npcs[npc_id],0)),"NA"))</f>
        <v>Onett_Secret Hideout_1F</v>
      </c>
      <c r="B152" s="18" t="str">
        <f>IFERROR(INDEX(npcs[sprite_label],MATCH(route[[#This Row],[npc]],npcs[npc_id],0)),"NA")</f>
        <v>boy_baseball-helmet</v>
      </c>
      <c r="C152" s="23" t="s">
        <v>52</v>
      </c>
      <c r="D152" s="18">
        <v>122</v>
      </c>
      <c r="E152" s="8" t="s">
        <v>9</v>
      </c>
      <c r="F152" s="7"/>
      <c r="G152" s="7"/>
      <c r="H152" s="7"/>
      <c r="I152" s="9" t="s">
        <v>10</v>
      </c>
      <c r="J152" s="20" t="s">
        <v>48</v>
      </c>
      <c r="K152" s="20" t="s">
        <v>66</v>
      </c>
      <c r="L152" s="20"/>
      <c r="M152" s="9"/>
      <c r="N152" s="20"/>
      <c r="O152" s="19" t="str">
        <f t="array" ref="O152">IFERROR(INDEX(npcs!$E$2:$E$1584,MATCH('route'!$D152, npcs!$A$2:$A$1584,0)),"NA")</f>
        <v>always</v>
      </c>
      <c r="P152" s="1">
        <v>149</v>
      </c>
      <c r="Q152" s="1" t="s">
        <v>2548</v>
      </c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" customHeight="1" x14ac:dyDescent="0.2">
      <c r="A153" s="18" t="str">
        <f>IF(NOT(ISBLANK(route[[#This Row],[loc_override]])),route[[#This Row],[loc_override]],IFERROR(INDEX(npcs[map_location_label],MATCH(route[[#This Row],[npc]],npcs[npc_id],0)),"NA"))</f>
        <v>Onett_Secret Hideout_1F</v>
      </c>
      <c r="B153" s="18" t="str">
        <f>IFERROR(INDEX(npcs[sprite_label],MATCH(route[[#This Row],[npc]],npcs[npc_id],0)),"NA")</f>
        <v>boy_fedora</v>
      </c>
      <c r="C153" s="23" t="s">
        <v>52</v>
      </c>
      <c r="D153" s="18">
        <v>121</v>
      </c>
      <c r="E153" s="8" t="s">
        <v>9</v>
      </c>
      <c r="F153" s="7"/>
      <c r="G153" s="7"/>
      <c r="H153" s="7"/>
      <c r="I153" s="9" t="s">
        <v>10</v>
      </c>
      <c r="J153" s="20"/>
      <c r="K153" s="20"/>
      <c r="L153" s="20"/>
      <c r="M153" s="9"/>
      <c r="N153" s="20"/>
      <c r="O153" s="19" t="str">
        <f t="array" ref="O153">IFERROR(INDEX(npcs!$E$2:$E$1584,MATCH('route'!$D153, npcs!$A$2:$A$1584,0)),"NA")</f>
        <v>always</v>
      </c>
      <c r="P153" s="1">
        <v>150</v>
      </c>
      <c r="Q153" s="1" t="s">
        <v>2548</v>
      </c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" customHeight="1" x14ac:dyDescent="0.2">
      <c r="A154" s="18" t="str">
        <f>IF(NOT(ISBLANK(route[[#This Row],[loc_override]])),route[[#This Row],[loc_override]],IFERROR(INDEX(npcs[map_location_label],MATCH(route[[#This Row],[npc]],npcs[npc_id],0)),"NA"))</f>
        <v>Onett_Secret Hideout_1F</v>
      </c>
      <c r="B154" s="18" t="str">
        <f>IFERROR(INDEX(npcs[sprite_label],MATCH(route[[#This Row],[npc]],npcs[npc_id],0)),"NA")</f>
        <v>boy_bowler-hat</v>
      </c>
      <c r="C154" s="23" t="s">
        <v>52</v>
      </c>
      <c r="D154" s="18">
        <v>120</v>
      </c>
      <c r="E154" s="8" t="s">
        <v>9</v>
      </c>
      <c r="F154" s="7"/>
      <c r="G154" s="7"/>
      <c r="H154" s="7"/>
      <c r="I154" s="9" t="s">
        <v>10</v>
      </c>
      <c r="J154" s="20"/>
      <c r="K154" s="20"/>
      <c r="L154" s="20"/>
      <c r="M154" s="9"/>
      <c r="N154" s="20"/>
      <c r="O154" s="19" t="str">
        <f t="array" ref="O154">IFERROR(INDEX(npcs!$E$2:$E$1584,MATCH('route'!$D154, npcs!$A$2:$A$1584,0)),"NA")</f>
        <v>always</v>
      </c>
      <c r="P154" s="1">
        <v>151</v>
      </c>
      <c r="Q154" s="1" t="s">
        <v>2548</v>
      </c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" customHeight="1" x14ac:dyDescent="0.2">
      <c r="A155" s="18" t="str">
        <f>IF(NOT(ISBLANK(route[[#This Row],[loc_override]])),route[[#This Row],[loc_override]],IFERROR(INDEX(npcs[map_location_label],MATCH(route[[#This Row],[npc]],npcs[npc_id],0)),"NA"))</f>
        <v>Onett_Secret Hideout_1F</v>
      </c>
      <c r="B155" s="18" t="str">
        <f>IFERROR(INDEX(npcs[sprite_label],MATCH(route[[#This Row],[npc]],npcs[npc_id],0)),"NA")</f>
        <v>boy_bowler-hat</v>
      </c>
      <c r="C155" s="23" t="s">
        <v>52</v>
      </c>
      <c r="D155" s="18">
        <v>120</v>
      </c>
      <c r="E155" s="8" t="s">
        <v>9</v>
      </c>
      <c r="F155" s="7"/>
      <c r="G155" s="7"/>
      <c r="H155" s="7"/>
      <c r="I155" s="9" t="s">
        <v>61</v>
      </c>
      <c r="J155" s="20"/>
      <c r="K155" s="20"/>
      <c r="L155" s="20"/>
      <c r="M155" s="9"/>
      <c r="N155" s="20"/>
      <c r="O155" s="19" t="str">
        <f t="array" ref="O155">IFERROR(INDEX(npcs!$E$2:$E$1584,MATCH('route'!$D155, npcs!$A$2:$A$1584,0)),"NA")</f>
        <v>always</v>
      </c>
      <c r="P155" s="1">
        <v>152</v>
      </c>
      <c r="Q155" s="1" t="s">
        <v>2548</v>
      </c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" customHeight="1" x14ac:dyDescent="0.2">
      <c r="A156" s="18" t="str">
        <f>IF(NOT(ISBLANK(route[[#This Row],[loc_override]])),route[[#This Row],[loc_override]],IFERROR(INDEX(npcs[map_location_label],MATCH(route[[#This Row],[npc]],npcs[npc_id],0)),"NA"))</f>
        <v>Onett</v>
      </c>
      <c r="B156" s="18" t="str">
        <f>IFERROR(INDEX(npcs[sprite_label],MATCH(route[[#This Row],[npc]],npcs[npc_id],0)),"NA")</f>
        <v>NA</v>
      </c>
      <c r="C156" s="23" t="s">
        <v>67</v>
      </c>
      <c r="D156" s="18" t="s">
        <v>7</v>
      </c>
      <c r="E156" s="8" t="s">
        <v>28</v>
      </c>
      <c r="F156" s="7" t="s">
        <v>38</v>
      </c>
      <c r="G156" s="9" t="s">
        <v>68</v>
      </c>
      <c r="H156" s="7"/>
      <c r="I156" s="9" t="s">
        <v>10</v>
      </c>
      <c r="J156" s="20"/>
      <c r="K156" s="20"/>
      <c r="L156" s="20"/>
      <c r="M156" s="9"/>
      <c r="N156" s="20" t="s">
        <v>2418</v>
      </c>
      <c r="O156" s="19" t="str">
        <f t="array" ref="O156">IFERROR(INDEX(npcs!$E$2:$E$1584,MATCH('route'!$D156, npcs!$A$2:$A$1584,0)),"NA")</f>
        <v>NA</v>
      </c>
      <c r="P156" s="1">
        <v>153</v>
      </c>
      <c r="Q156" s="1" t="s">
        <v>2548</v>
      </c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" customHeight="1" x14ac:dyDescent="0.2">
      <c r="A157" s="18" t="str">
        <f>IF(NOT(ISBLANK(route[[#This Row],[loc_override]])),route[[#This Row],[loc_override]],IFERROR(INDEX(npcs[map_location_label],MATCH(route[[#This Row],[npc]],npcs[npc_id],0)),"NA"))</f>
        <v>Onett</v>
      </c>
      <c r="B157" s="18" t="str">
        <f>IFERROR(INDEX(npcs[sprite_label],MATCH(route[[#This Row],[npc]],npcs[npc_id],0)),"NA")</f>
        <v>NA</v>
      </c>
      <c r="C157" s="23" t="s">
        <v>67</v>
      </c>
      <c r="D157" s="18" t="s">
        <v>7</v>
      </c>
      <c r="E157" s="8" t="s">
        <v>16</v>
      </c>
      <c r="F157" s="7" t="s">
        <v>17</v>
      </c>
      <c r="G157" s="9" t="s">
        <v>69</v>
      </c>
      <c r="H157" s="7"/>
      <c r="I157" s="9" t="s">
        <v>10</v>
      </c>
      <c r="J157" s="20"/>
      <c r="K157" s="20"/>
      <c r="L157" s="20"/>
      <c r="M157" s="9"/>
      <c r="N157" s="20" t="s">
        <v>2418</v>
      </c>
      <c r="O157" s="19" t="str">
        <f t="array" ref="O157">IFERROR(INDEX(npcs!$E$2:$E$1584,MATCH('route'!$D157, npcs!$A$2:$A$1584,0)),"NA")</f>
        <v>NA</v>
      </c>
      <c r="P157" s="1">
        <v>154</v>
      </c>
      <c r="Q157" s="1" t="s">
        <v>2548</v>
      </c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" customHeight="1" x14ac:dyDescent="0.2">
      <c r="A158" s="18" t="str">
        <f>IF(NOT(ISBLANK(route[[#This Row],[loc_override]])),route[[#This Row],[loc_override]],IFERROR(INDEX(npcs[map_location_label],MATCH(route[[#This Row],[npc]],npcs[npc_id],0)),"NA"))</f>
        <v>Onett</v>
      </c>
      <c r="B158" s="18" t="str">
        <f>IFERROR(INDEX(npcs[sprite_label],MATCH(route[[#This Row],[npc]],npcs[npc_id],0)),"NA")</f>
        <v>NA</v>
      </c>
      <c r="C158" s="23" t="s">
        <v>67</v>
      </c>
      <c r="D158" s="18" t="s">
        <v>7</v>
      </c>
      <c r="E158" s="8" t="s">
        <v>16</v>
      </c>
      <c r="F158" s="7" t="s">
        <v>17</v>
      </c>
      <c r="G158" s="9" t="s">
        <v>70</v>
      </c>
      <c r="H158" s="7"/>
      <c r="I158" s="9" t="s">
        <v>10</v>
      </c>
      <c r="J158" s="20"/>
      <c r="K158" s="20"/>
      <c r="L158" s="20"/>
      <c r="M158" s="9"/>
      <c r="N158" s="20" t="s">
        <v>2418</v>
      </c>
      <c r="O158" s="19" t="str">
        <f t="array" ref="O158">IFERROR(INDEX(npcs!$E$2:$E$1584,MATCH('route'!$D158, npcs!$A$2:$A$1584,0)),"NA")</f>
        <v>NA</v>
      </c>
      <c r="P158" s="1">
        <v>155</v>
      </c>
      <c r="Q158" s="1" t="s">
        <v>2548</v>
      </c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" customHeight="1" x14ac:dyDescent="0.2">
      <c r="A159" s="18" t="str">
        <f>IF(NOT(ISBLANK(route[[#This Row],[loc_override]])),route[[#This Row],[loc_override]],IFERROR(INDEX(npcs[map_location_label],MATCH(route[[#This Row],[npc]],npcs[npc_id],0)),"NA"))</f>
        <v>Onett</v>
      </c>
      <c r="B159" s="18" t="str">
        <f>IFERROR(INDEX(npcs[sprite_label],MATCH(route[[#This Row],[npc]],npcs[npc_id],0)),"NA")</f>
        <v>rastaman</v>
      </c>
      <c r="C159" s="23" t="s">
        <v>67</v>
      </c>
      <c r="D159" s="18">
        <v>132</v>
      </c>
      <c r="E159" s="8" t="s">
        <v>9</v>
      </c>
      <c r="F159" s="7"/>
      <c r="G159" s="9"/>
      <c r="H159" s="7"/>
      <c r="I159" s="9" t="s">
        <v>10</v>
      </c>
      <c r="J159" s="20"/>
      <c r="K159" s="20"/>
      <c r="L159" s="20"/>
      <c r="M159" s="9"/>
      <c r="N159" s="20"/>
      <c r="O159" s="19" t="str">
        <f t="array" ref="O159">IFERROR(INDEX(npcs!$E$2:$E$1584,MATCH('route'!$D159, npcs!$A$2:$A$1584,0)),"NA")</f>
        <v>PEOPLE_IN_ONETT</v>
      </c>
      <c r="P159" s="1">
        <v>156</v>
      </c>
      <c r="Q159" s="1" t="s">
        <v>2548</v>
      </c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" customHeight="1" x14ac:dyDescent="0.2">
      <c r="A160" s="18" t="str">
        <f>IF(NOT(ISBLANK(route[[#This Row],[loc_override]])),route[[#This Row],[loc_override]],IFERROR(INDEX(npcs[map_location_label],MATCH(route[[#This Row],[npc]],npcs[npc_id],0)),"NA"))</f>
        <v>Onett</v>
      </c>
      <c r="B160" s="18" t="str">
        <f>IFERROR(INDEX(npcs[sprite_label],MATCH(route[[#This Row],[npc]],npcs[npc_id],0)),"NA")</f>
        <v>NA</v>
      </c>
      <c r="C160" s="23" t="s">
        <v>67</v>
      </c>
      <c r="D160" s="18" t="s">
        <v>7</v>
      </c>
      <c r="E160" s="8" t="s">
        <v>28</v>
      </c>
      <c r="F160" s="7" t="s">
        <v>38</v>
      </c>
      <c r="G160" s="9" t="s">
        <v>71</v>
      </c>
      <c r="H160" s="7"/>
      <c r="I160" s="9" t="s">
        <v>10</v>
      </c>
      <c r="J160" s="20"/>
      <c r="K160" s="20"/>
      <c r="L160" s="20"/>
      <c r="M160" s="9"/>
      <c r="N160" s="20" t="s">
        <v>2418</v>
      </c>
      <c r="O160" s="19" t="str">
        <f t="array" ref="O160">IFERROR(INDEX(npcs!$E$2:$E$1584,MATCH('route'!$D160, npcs!$A$2:$A$1584,0)),"NA")</f>
        <v>NA</v>
      </c>
      <c r="P160" s="1">
        <v>157</v>
      </c>
      <c r="Q160" s="1" t="s">
        <v>2548</v>
      </c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" customHeight="1" x14ac:dyDescent="0.2">
      <c r="A161" s="18" t="str">
        <f>IF(NOT(ISBLANK(route[[#This Row],[loc_override]])),route[[#This Row],[loc_override]],IFERROR(INDEX(npcs[map_location_label],MATCH(route[[#This Row],[npc]],npcs[npc_id],0)),"NA"))</f>
        <v>Onett</v>
      </c>
      <c r="B161" s="18" t="str">
        <f>IFERROR(INDEX(npcs[sprite_label],MATCH(route[[#This Row],[npc]],npcs[npc_id],0)),"NA")</f>
        <v>streetsign_city</v>
      </c>
      <c r="C161" s="23" t="s">
        <v>67</v>
      </c>
      <c r="D161" s="18">
        <v>168</v>
      </c>
      <c r="E161" s="8" t="s">
        <v>2322</v>
      </c>
      <c r="F161" s="7" t="s">
        <v>2558</v>
      </c>
      <c r="G161" s="7"/>
      <c r="H161" s="7"/>
      <c r="I161" s="9" t="s">
        <v>7</v>
      </c>
      <c r="J161" s="20"/>
      <c r="K161" s="20"/>
      <c r="L161" s="20"/>
      <c r="M161" s="9"/>
      <c r="N161" s="20"/>
      <c r="O161" s="19" t="str">
        <f t="array" ref="O161">IFERROR(INDEX(npcs!$E$2:$E$1584,MATCH('route'!$D161, npcs!$A$2:$A$1584,0)),"NA")</f>
        <v>always</v>
      </c>
      <c r="P161" s="1">
        <v>158</v>
      </c>
      <c r="Q161" s="1" t="s">
        <v>2548</v>
      </c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" customHeight="1" x14ac:dyDescent="0.2">
      <c r="A162" s="18" t="str">
        <f>IF(NOT(ISBLANK(route[[#This Row],[loc_override]])),route[[#This Row],[loc_override]],IFERROR(INDEX(npcs[map_location_label],MATCH(route[[#This Row],[npc]],npcs[npc_id],0)),"NA"))</f>
        <v>Onett_Drug Store_1F</v>
      </c>
      <c r="B162" s="18" t="str">
        <f>IFERROR(INDEX(npcs[sprite_label],MATCH(route[[#This Row],[npc]],npcs[npc_id],0)),"NA")</f>
        <v>man_cane_green-jacket</v>
      </c>
      <c r="C162" s="23" t="s">
        <v>67</v>
      </c>
      <c r="D162" s="18">
        <v>8</v>
      </c>
      <c r="E162" s="8" t="s">
        <v>2556</v>
      </c>
      <c r="F162" s="7" t="s">
        <v>2344</v>
      </c>
      <c r="G162" s="7">
        <v>227</v>
      </c>
      <c r="H162" s="7"/>
      <c r="I162" s="9" t="s">
        <v>10</v>
      </c>
      <c r="J162" s="20"/>
      <c r="K162" s="20"/>
      <c r="L162" s="20"/>
      <c r="M162" s="9"/>
      <c r="N162" s="20"/>
      <c r="O162" s="19" t="str">
        <f t="array" ref="O162">IFERROR(INDEX(npcs!$E$2:$E$1584,MATCH('route'!$D162, npcs!$A$2:$A$1584,0)),"NA")</f>
        <v>always</v>
      </c>
      <c r="P162" s="1">
        <v>159</v>
      </c>
      <c r="Q162" s="1" t="s">
        <v>2548</v>
      </c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" customHeight="1" x14ac:dyDescent="0.2">
      <c r="A163" s="18" t="str">
        <f>IF(NOT(ISBLANK(route[[#This Row],[loc_override]])),route[[#This Row],[loc_override]],IFERROR(INDEX(npcs[map_location_label],MATCH(route[[#This Row],[npc]],npcs[npc_id],0)),"NA"))</f>
        <v>Onett_Drug Store_1F</v>
      </c>
      <c r="B163" s="18" t="str">
        <f>IFERROR(INDEX(npcs[sprite_label],MATCH(route[[#This Row],[npc]],npcs[npc_id],0)),"NA")</f>
        <v>man_glasses_orange-cardigan</v>
      </c>
      <c r="C163" s="23" t="s">
        <v>67</v>
      </c>
      <c r="D163" s="18">
        <v>9</v>
      </c>
      <c r="E163" s="8" t="s">
        <v>2556</v>
      </c>
      <c r="F163" s="7" t="s">
        <v>2344</v>
      </c>
      <c r="G163" s="7">
        <v>226</v>
      </c>
      <c r="H163" s="7"/>
      <c r="I163" s="9" t="s">
        <v>10</v>
      </c>
      <c r="J163" s="20"/>
      <c r="K163" s="20"/>
      <c r="L163" s="20"/>
      <c r="M163" s="9"/>
      <c r="N163" s="20"/>
      <c r="O163" s="19" t="str">
        <f t="array" ref="O163">IFERROR(INDEX(npcs!$E$2:$E$1584,MATCH('route'!$D163, npcs!$A$2:$A$1584,0)),"NA")</f>
        <v>always</v>
      </c>
      <c r="P163" s="1">
        <v>160</v>
      </c>
      <c r="Q163" s="1" t="s">
        <v>2548</v>
      </c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" customHeight="1" x14ac:dyDescent="0.2">
      <c r="A164" s="18" t="str">
        <f>IF(NOT(ISBLANK(route[[#This Row],[loc_override]])),route[[#This Row],[loc_override]],IFERROR(INDEX(npcs[map_location_label],MATCH(route[[#This Row],[npc]],npcs[npc_id],0)),"NA"))</f>
        <v>Onett_Drug Store_1F</v>
      </c>
      <c r="B164" s="18" t="str">
        <f>IFERROR(INDEX(npcs[sprite_label],MATCH(route[[#This Row],[npc]],npcs[npc_id],0)),"NA")</f>
        <v>man_blonde_i-love-ny-shirt</v>
      </c>
      <c r="C164" s="23" t="s">
        <v>67</v>
      </c>
      <c r="D164" s="18">
        <v>10</v>
      </c>
      <c r="E164" s="8" t="s">
        <v>9</v>
      </c>
      <c r="F164" s="7"/>
      <c r="G164" s="7"/>
      <c r="H164" s="7"/>
      <c r="I164" s="9" t="s">
        <v>10</v>
      </c>
      <c r="J164" s="20"/>
      <c r="K164" s="20"/>
      <c r="L164" s="20"/>
      <c r="M164" s="9"/>
      <c r="N164" s="20"/>
      <c r="O164" s="19" t="str">
        <f t="array" ref="O164">IFERROR(INDEX(npcs!$E$2:$E$1584,MATCH('route'!$D164, npcs!$A$2:$A$1584,0)),"NA")</f>
        <v>always</v>
      </c>
      <c r="P164" s="1">
        <v>161</v>
      </c>
      <c r="Q164" s="1" t="s">
        <v>2548</v>
      </c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" customHeight="1" x14ac:dyDescent="0.2">
      <c r="A165" s="18" t="str">
        <f>IF(NOT(ISBLANK(route[[#This Row],[loc_override]])),route[[#This Row],[loc_override]],IFERROR(INDEX(npcs[map_location_label],MATCH(route[[#This Row],[npc]],npcs[npc_id],0)),"NA"))</f>
        <v>Onett_Drug Store_1F</v>
      </c>
      <c r="B165" s="18" t="str">
        <f>IFERROR(INDEX(npcs[sprite_label],MATCH(route[[#This Row],[npc]],npcs[npc_id],0)),"NA")</f>
        <v>ruffini</v>
      </c>
      <c r="C165" s="23" t="s">
        <v>67</v>
      </c>
      <c r="D165" s="18">
        <v>11</v>
      </c>
      <c r="E165" s="8" t="s">
        <v>9</v>
      </c>
      <c r="F165" s="7"/>
      <c r="G165" s="7"/>
      <c r="H165" s="7"/>
      <c r="I165" s="9" t="s">
        <v>10</v>
      </c>
      <c r="J165" s="20"/>
      <c r="K165" s="20"/>
      <c r="L165" s="20"/>
      <c r="M165" s="9"/>
      <c r="N165" s="20"/>
      <c r="O165" s="19" t="str">
        <f t="array" ref="O165">IFERROR(INDEX(npcs!$E$2:$E$1584,MATCH('route'!$D165, npcs!$A$2:$A$1584,0)),"NA")</f>
        <v>always</v>
      </c>
      <c r="P165" s="1">
        <v>162</v>
      </c>
      <c r="Q165" s="1" t="s">
        <v>2548</v>
      </c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" customHeight="1" x14ac:dyDescent="0.2">
      <c r="A166" s="18" t="str">
        <f>IF(NOT(ISBLANK(route[[#This Row],[loc_override]])),route[[#This Row],[loc_override]],IFERROR(INDEX(npcs[map_location_label],MATCH(route[[#This Row],[npc]],npcs[npc_id],0)),"NA"))</f>
        <v>Onett_Drug Store_1F</v>
      </c>
      <c r="B166" s="18" t="str">
        <f>IFERROR(INDEX(npcs[sprite_label],MATCH(route[[#This Row],[npc]],npcs[npc_id],0)),"NA")</f>
        <v>atm-machine</v>
      </c>
      <c r="C166" s="23" t="s">
        <v>67</v>
      </c>
      <c r="D166" s="18">
        <v>12</v>
      </c>
      <c r="E166" s="8" t="s">
        <v>16</v>
      </c>
      <c r="F166" s="7" t="s">
        <v>89</v>
      </c>
      <c r="G166" s="7"/>
      <c r="H166" s="7"/>
      <c r="I166" s="9" t="s">
        <v>10</v>
      </c>
      <c r="J166" s="20"/>
      <c r="K166" s="20"/>
      <c r="L166" s="20"/>
      <c r="M166" s="9"/>
      <c r="N166" s="20"/>
      <c r="O166" s="19" t="str">
        <f t="array" ref="O166">IFERROR(INDEX(npcs!$E$2:$E$1584,MATCH('route'!$D166, npcs!$A$2:$A$1584,0)),"NA")</f>
        <v>always</v>
      </c>
      <c r="P166" s="1">
        <v>163</v>
      </c>
      <c r="Q166" s="1" t="s">
        <v>2548</v>
      </c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" customHeight="1" x14ac:dyDescent="0.2">
      <c r="A167" s="18" t="str">
        <f>IF(NOT(ISBLANK(route[[#This Row],[loc_override]])),route[[#This Row],[loc_override]],IFERROR(INDEX(npcs[map_location_label],MATCH(route[[#This Row],[npc]],npcs[npc_id],0)),"NA"))</f>
        <v>Onett_Drug Store_1F</v>
      </c>
      <c r="B167" s="18" t="str">
        <f>IFERROR(INDEX(npcs[sprite_label],MATCH(route[[#This Row],[npc]],npcs[npc_id],0)),"NA")</f>
        <v>phone_payphone_left</v>
      </c>
      <c r="C167" s="23" t="s">
        <v>67</v>
      </c>
      <c r="D167" s="18">
        <v>13</v>
      </c>
      <c r="E167" s="8" t="s">
        <v>9</v>
      </c>
      <c r="F167" s="7" t="s">
        <v>72</v>
      </c>
      <c r="G167" s="7"/>
      <c r="H167" s="7"/>
      <c r="I167" s="9" t="s">
        <v>10</v>
      </c>
      <c r="J167" s="20"/>
      <c r="K167" s="20"/>
      <c r="L167" s="20"/>
      <c r="M167" s="9"/>
      <c r="N167" s="20"/>
      <c r="O167" s="19" t="str">
        <f t="array" ref="O167">IFERROR(INDEX(npcs!$E$2:$E$1584,MATCH('route'!$D167, npcs!$A$2:$A$1584,0)),"NA")</f>
        <v>always</v>
      </c>
      <c r="P167" s="1">
        <v>164</v>
      </c>
      <c r="Q167" s="1" t="s">
        <v>2548</v>
      </c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" customHeight="1" x14ac:dyDescent="0.2">
      <c r="A168" s="18" t="str">
        <f>IF(NOT(ISBLANK(route[[#This Row],[loc_override]])),route[[#This Row],[loc_override]],IFERROR(INDEX(npcs[map_location_label],MATCH(route[[#This Row],[npc]],npcs[npc_id],0)),"NA"))</f>
        <v>Onett_Burger Shop_1F</v>
      </c>
      <c r="B168" s="18" t="str">
        <f>IFERROR(INDEX(npcs[sprite_label],MATCH(route[[#This Row],[npc]],npcs[npc_id],0)),"NA")</f>
        <v>woman_pink-maid-outfit</v>
      </c>
      <c r="C168" s="23" t="s">
        <v>67</v>
      </c>
      <c r="D168" s="18">
        <v>33</v>
      </c>
      <c r="E168" s="8" t="s">
        <v>2556</v>
      </c>
      <c r="F168" s="7" t="s">
        <v>2344</v>
      </c>
      <c r="G168" s="7">
        <v>228</v>
      </c>
      <c r="H168" s="7"/>
      <c r="I168" s="9" t="s">
        <v>10</v>
      </c>
      <c r="J168" s="20"/>
      <c r="K168" s="20"/>
      <c r="L168" s="20"/>
      <c r="M168" s="9"/>
      <c r="N168" s="20"/>
      <c r="O168" s="19" t="str">
        <f t="array" ref="O168">IFERROR(INDEX(npcs!$E$2:$E$1584,MATCH('route'!$D168, npcs!$A$2:$A$1584,0)),"NA")</f>
        <v>always</v>
      </c>
      <c r="P168" s="1">
        <v>165</v>
      </c>
      <c r="Q168" s="1" t="s">
        <v>2548</v>
      </c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" customHeight="1" x14ac:dyDescent="0.2">
      <c r="A169" s="18" t="str">
        <f>IF(NOT(ISBLANK(route[[#This Row],[loc_override]])),route[[#This Row],[loc_override]],IFERROR(INDEX(npcs[map_location_label],MATCH(route[[#This Row],[npc]],npcs[npc_id],0)),"NA"))</f>
        <v>Onett_Burger Shop_1F</v>
      </c>
      <c r="B169" s="18" t="str">
        <f>IFERROR(INDEX(npcs[sprite_label],MATCH(route[[#This Row],[npc]],npcs[npc_id],0)),"NA")</f>
        <v>woman_pink-maid-outfit</v>
      </c>
      <c r="C169" s="23" t="s">
        <v>67</v>
      </c>
      <c r="D169" s="18">
        <v>33</v>
      </c>
      <c r="E169" s="8" t="s">
        <v>8</v>
      </c>
      <c r="F169" s="7" t="s">
        <v>2557</v>
      </c>
      <c r="G169" s="7"/>
      <c r="H169" s="7"/>
      <c r="I169" s="9" t="s">
        <v>73</v>
      </c>
      <c r="J169" s="20"/>
      <c r="K169" s="20"/>
      <c r="L169" s="20"/>
      <c r="M169" s="9"/>
      <c r="N169" s="20"/>
      <c r="O169" s="19" t="str">
        <f t="array" ref="O169">IFERROR(INDEX(npcs!$E$2:$E$1584,MATCH('route'!$D169, npcs!$A$2:$A$1584,0)),"NA")</f>
        <v>always</v>
      </c>
      <c r="P169" s="1">
        <v>166</v>
      </c>
      <c r="Q169" s="1" t="s">
        <v>2548</v>
      </c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" customHeight="1" x14ac:dyDescent="0.2">
      <c r="A170" s="18" t="str">
        <f>IF(NOT(ISBLANK(route[[#This Row],[loc_override]])),route[[#This Row],[loc_override]],IFERROR(INDEX(npcs[map_location_label],MATCH(route[[#This Row],[npc]],npcs[npc_id],0)),"NA"))</f>
        <v>Onett_Burger Shop_1F</v>
      </c>
      <c r="B170" s="18" t="str">
        <f>IFERROR(INDEX(npcs[sprite_label],MATCH(route[[#This Row],[npc]],npcs[npc_id],0)),"NA")</f>
        <v>woman_purse_green-dress</v>
      </c>
      <c r="C170" s="23" t="s">
        <v>67</v>
      </c>
      <c r="D170" s="18">
        <v>34</v>
      </c>
      <c r="E170" s="8" t="s">
        <v>9</v>
      </c>
      <c r="F170" s="7"/>
      <c r="G170" s="7"/>
      <c r="H170" s="7"/>
      <c r="I170" s="9" t="s">
        <v>10</v>
      </c>
      <c r="J170" s="20"/>
      <c r="K170" s="20"/>
      <c r="L170" s="20"/>
      <c r="M170" s="9"/>
      <c r="N170" s="20"/>
      <c r="O170" s="19" t="str">
        <f t="array" ref="O170">IFERROR(INDEX(npcs!$E$2:$E$1584,MATCH('route'!$D170, npcs!$A$2:$A$1584,0)),"NA")</f>
        <v>always</v>
      </c>
      <c r="P170" s="1">
        <v>167</v>
      </c>
      <c r="Q170" s="1" t="s">
        <v>2548</v>
      </c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" customHeight="1" x14ac:dyDescent="0.2">
      <c r="A171" s="18" t="str">
        <f>IF(NOT(ISBLANK(route[[#This Row],[loc_override]])),route[[#This Row],[loc_override]],IFERROR(INDEX(npcs[map_location_label],MATCH(route[[#This Row],[npc]],npcs[npc_id],0)),"NA"))</f>
        <v>Onett_Burger Shop_1F</v>
      </c>
      <c r="B171" s="18" t="str">
        <f>IFERROR(INDEX(npcs[sprite_label],MATCH(route[[#This Row],[npc]],npcs[npc_id],0)),"NA")</f>
        <v>girl_blonde_ponytail</v>
      </c>
      <c r="C171" s="23" t="s">
        <v>67</v>
      </c>
      <c r="D171" s="18">
        <v>35</v>
      </c>
      <c r="E171" s="8" t="s">
        <v>9</v>
      </c>
      <c r="F171" s="7"/>
      <c r="G171" s="7"/>
      <c r="H171" s="7"/>
      <c r="I171" s="9" t="s">
        <v>10</v>
      </c>
      <c r="J171" s="20"/>
      <c r="K171" s="20"/>
      <c r="L171" s="20"/>
      <c r="M171" s="9"/>
      <c r="N171" s="20"/>
      <c r="O171" s="19" t="str">
        <f t="array" ref="O171">IFERROR(INDEX(npcs!$E$2:$E$1584,MATCH('route'!$D171, npcs!$A$2:$A$1584,0)),"NA")</f>
        <v>always</v>
      </c>
      <c r="P171" s="1">
        <v>168</v>
      </c>
      <c r="Q171" s="1" t="s">
        <v>2548</v>
      </c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" customHeight="1" x14ac:dyDescent="0.2">
      <c r="A172" s="18" t="str">
        <f>IF(NOT(ISBLANK(route[[#This Row],[loc_override]])),route[[#This Row],[loc_override]],IFERROR(INDEX(npcs[map_location_label],MATCH(route[[#This Row],[npc]],npcs[npc_id],0)),"NA"))</f>
        <v>Onett_Burger Shop_1F</v>
      </c>
      <c r="B172" s="18" t="str">
        <f>IFERROR(INDEX(npcs[sprite_label],MATCH(route[[#This Row],[npc]],npcs[npc_id],0)),"NA")</f>
        <v>woman_blonde_red-blazer</v>
      </c>
      <c r="C172" s="23" t="s">
        <v>67</v>
      </c>
      <c r="D172" s="18">
        <v>37</v>
      </c>
      <c r="E172" s="8" t="s">
        <v>9</v>
      </c>
      <c r="F172" s="7"/>
      <c r="G172" s="7"/>
      <c r="H172" s="7"/>
      <c r="I172" s="9" t="s">
        <v>10</v>
      </c>
      <c r="J172" s="20"/>
      <c r="K172" s="20"/>
      <c r="L172" s="20"/>
      <c r="M172" s="9"/>
      <c r="N172" s="20"/>
      <c r="O172" s="19" t="str">
        <f t="array" ref="O172">IFERROR(INDEX(npcs!$E$2:$E$1584,MATCH('route'!$D172, npcs!$A$2:$A$1584,0)),"NA")</f>
        <v>always</v>
      </c>
      <c r="P172" s="1">
        <v>169</v>
      </c>
      <c r="Q172" s="1" t="s">
        <v>2548</v>
      </c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" customHeight="1" x14ac:dyDescent="0.2">
      <c r="A173" s="18" t="str">
        <f>IF(NOT(ISBLANK(route[[#This Row],[loc_override]])),route[[#This Row],[loc_override]],IFERROR(INDEX(npcs[map_location_label],MATCH(route[[#This Row],[npc]],npcs[npc_id],0)),"NA"))</f>
        <v>Onett</v>
      </c>
      <c r="B173" s="18" t="str">
        <f>IFERROR(INDEX(npcs[sprite_label],MATCH(route[[#This Row],[npc]],npcs[npc_id],0)),"NA")</f>
        <v>trashcan</v>
      </c>
      <c r="C173" s="23" t="s">
        <v>67</v>
      </c>
      <c r="D173" s="18">
        <v>1408</v>
      </c>
      <c r="E173" s="8" t="s">
        <v>16</v>
      </c>
      <c r="F173" s="7" t="s">
        <v>19</v>
      </c>
      <c r="G173" s="7"/>
      <c r="H173" s="9" t="s">
        <v>1111</v>
      </c>
      <c r="I173" s="9" t="s">
        <v>10</v>
      </c>
      <c r="J173" s="20"/>
      <c r="K173" s="20"/>
      <c r="L173" s="20"/>
      <c r="M173" s="9"/>
      <c r="N173" s="20"/>
      <c r="O173" s="19" t="str">
        <f t="array" ref="O173">IFERROR(INDEX(npcs!$E$2:$E$1584,MATCH('route'!$D173, npcs!$A$2:$A$1584,0)),"NA")</f>
        <v>always</v>
      </c>
      <c r="P173" s="1">
        <v>170</v>
      </c>
      <c r="Q173" s="1" t="s">
        <v>2548</v>
      </c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" customHeight="1" x14ac:dyDescent="0.2">
      <c r="A174" s="18" t="str">
        <f>IF(NOT(ISBLANK(route[[#This Row],[loc_override]])),route[[#This Row],[loc_override]],IFERROR(INDEX(npcs[map_location_label],MATCH(route[[#This Row],[npc]],npcs[npc_id],0)),"NA"))</f>
        <v>Onett</v>
      </c>
      <c r="B174" s="18" t="str">
        <f>IFERROR(INDEX(npcs[sprite_label],MATCH(route[[#This Row],[npc]],npcs[npc_id],0)),"NA")</f>
        <v>man_blonde_i-love-ny-shirt</v>
      </c>
      <c r="C174" s="23" t="s">
        <v>67</v>
      </c>
      <c r="D174" s="18">
        <v>131</v>
      </c>
      <c r="E174" s="8" t="s">
        <v>9</v>
      </c>
      <c r="F174" s="7"/>
      <c r="G174" s="7"/>
      <c r="H174" s="7"/>
      <c r="I174" s="9" t="s">
        <v>10</v>
      </c>
      <c r="J174" s="20"/>
      <c r="K174" s="20"/>
      <c r="L174" s="20"/>
      <c r="M174" s="9"/>
      <c r="N174" s="20"/>
      <c r="O174" s="19" t="str">
        <f t="array" ref="O174">IFERROR(INDEX(npcs!$E$2:$E$1584,MATCH('route'!$D174, npcs!$A$2:$A$1584,0)),"NA")</f>
        <v>PEOPLE_IN_ONETT</v>
      </c>
      <c r="P174" s="1">
        <v>171</v>
      </c>
      <c r="Q174" s="1" t="s">
        <v>2548</v>
      </c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" customHeight="1" x14ac:dyDescent="0.2">
      <c r="A175" s="18" t="str">
        <f>IF(NOT(ISBLANK(route[[#This Row],[loc_override]])),route[[#This Row],[loc_override]],IFERROR(INDEX(npcs[map_location_label],MATCH(route[[#This Row],[npc]],npcs[npc_id],0)),"NA"))</f>
        <v>Onett</v>
      </c>
      <c r="B175" s="18" t="str">
        <f>IFERROR(INDEX(npcs[sprite_label],MATCH(route[[#This Row],[npc]],npcs[npc_id],0)),"NA")</f>
        <v>streetsign_city</v>
      </c>
      <c r="C175" s="23" t="s">
        <v>67</v>
      </c>
      <c r="D175" s="18">
        <v>173</v>
      </c>
      <c r="E175" s="8" t="s">
        <v>2322</v>
      </c>
      <c r="F175" s="7" t="s">
        <v>2558</v>
      </c>
      <c r="G175" s="7"/>
      <c r="H175" s="7"/>
      <c r="I175" s="9" t="s">
        <v>7</v>
      </c>
      <c r="J175" s="20"/>
      <c r="K175" s="20"/>
      <c r="L175" s="20"/>
      <c r="M175" s="9"/>
      <c r="N175" s="20"/>
      <c r="O175" s="19" t="str">
        <f t="array" ref="O175">IFERROR(INDEX(npcs!$E$2:$E$1584,MATCH('route'!$D175, npcs!$A$2:$A$1584,0)),"NA")</f>
        <v>always</v>
      </c>
      <c r="P175" s="1">
        <v>172</v>
      </c>
      <c r="Q175" s="1" t="s">
        <v>2548</v>
      </c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" customHeight="1" x14ac:dyDescent="0.2">
      <c r="A176" s="18" t="str">
        <f>IF(NOT(ISBLANK(route[[#This Row],[loc_override]])),route[[#This Row],[loc_override]],IFERROR(INDEX(npcs[map_location_label],MATCH(route[[#This Row],[npc]],npcs[npc_id],0)),"NA"))</f>
        <v>Onett</v>
      </c>
      <c r="B176" s="18" t="str">
        <f>IFERROR(INDEX(npcs[sprite_label],MATCH(route[[#This Row],[npc]],npcs[npc_id],0)),"NA")</f>
        <v>van</v>
      </c>
      <c r="C176" s="23" t="s">
        <v>67</v>
      </c>
      <c r="D176" s="18">
        <v>175</v>
      </c>
      <c r="E176" s="8" t="s">
        <v>2322</v>
      </c>
      <c r="F176" s="7" t="s">
        <v>2558</v>
      </c>
      <c r="G176" s="7"/>
      <c r="H176" s="7"/>
      <c r="I176" s="9" t="s">
        <v>7</v>
      </c>
      <c r="J176" s="20"/>
      <c r="K176" s="20"/>
      <c r="L176" s="20"/>
      <c r="M176" s="9"/>
      <c r="N176" s="20"/>
      <c r="O176" s="19" t="str">
        <f t="array" ref="O176">IFERROR(INDEX(npcs!$E$2:$E$1584,MATCH('route'!$D176, npcs!$A$2:$A$1584,0)),"NA")</f>
        <v>ONETT_DAYTIME</v>
      </c>
      <c r="P176" s="1">
        <v>173</v>
      </c>
      <c r="Q176" s="1" t="s">
        <v>2548</v>
      </c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" customHeight="1" x14ac:dyDescent="0.2">
      <c r="A177" s="18" t="str">
        <f>IF(NOT(ISBLANK(route[[#This Row],[loc_override]])),route[[#This Row],[loc_override]],IFERROR(INDEX(npcs[map_location_label],MATCH(route[[#This Row],[npc]],npcs[npc_id],0)),"NA"))</f>
        <v>Onett</v>
      </c>
      <c r="B177" s="18" t="str">
        <f>IFERROR(INDEX(npcs[sprite_label],MATCH(route[[#This Row],[npc]],npcs[npc_id],0)),"NA")</f>
        <v>man_glasses_-black-suit</v>
      </c>
      <c r="C177" s="23" t="s">
        <v>67</v>
      </c>
      <c r="D177" s="18">
        <v>134</v>
      </c>
      <c r="E177" s="8" t="s">
        <v>9</v>
      </c>
      <c r="F177" s="7"/>
      <c r="G177" s="7"/>
      <c r="H177" s="7"/>
      <c r="I177" s="9" t="s">
        <v>10</v>
      </c>
      <c r="J177" s="20"/>
      <c r="K177" s="20"/>
      <c r="L177" s="20"/>
      <c r="M177" s="9"/>
      <c r="N177" s="20"/>
      <c r="O177" s="19" t="str">
        <f t="array" ref="O177">IFERROR(INDEX(npcs!$E$2:$E$1584,MATCH('route'!$D177, npcs!$A$2:$A$1584,0)),"NA")</f>
        <v>PEOPLE_IN_ONETT</v>
      </c>
      <c r="P177" s="1">
        <v>174</v>
      </c>
      <c r="Q177" s="1" t="s">
        <v>2548</v>
      </c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" customHeight="1" x14ac:dyDescent="0.2">
      <c r="A178" s="18" t="str">
        <f>IF(NOT(ISBLANK(route[[#This Row],[loc_override]])),route[[#This Row],[loc_override]],IFERROR(INDEX(npcs[map_location_label],MATCH(route[[#This Row],[npc]],npcs[npc_id],0)),"NA"))</f>
        <v>Onett</v>
      </c>
      <c r="B178" s="18" t="str">
        <f>IFERROR(INDEX(npcs[sprite_label],MATCH(route[[#This Row],[npc]],npcs[npc_id],0)),"NA")</f>
        <v>NA</v>
      </c>
      <c r="C178" s="23" t="s">
        <v>67</v>
      </c>
      <c r="D178" s="18" t="s">
        <v>7</v>
      </c>
      <c r="E178" s="8" t="s">
        <v>16</v>
      </c>
      <c r="F178" s="7" t="s">
        <v>17</v>
      </c>
      <c r="G178" s="9" t="s">
        <v>74</v>
      </c>
      <c r="H178" s="7"/>
      <c r="I178" s="9" t="s">
        <v>10</v>
      </c>
      <c r="J178" s="20"/>
      <c r="K178" s="20"/>
      <c r="L178" s="20"/>
      <c r="M178" s="9"/>
      <c r="N178" s="20" t="s">
        <v>2418</v>
      </c>
      <c r="O178" s="19" t="str">
        <f t="array" ref="O178">IFERROR(INDEX(npcs!$E$2:$E$1584,MATCH('route'!$D178, npcs!$A$2:$A$1584,0)),"NA")</f>
        <v>NA</v>
      </c>
      <c r="P178" s="1">
        <v>175</v>
      </c>
      <c r="Q178" s="1" t="s">
        <v>2548</v>
      </c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" customHeight="1" x14ac:dyDescent="0.2">
      <c r="A179" s="18" t="str">
        <f>IF(NOT(ISBLANK(route[[#This Row],[loc_override]])),route[[#This Row],[loc_override]],IFERROR(INDEX(npcs[map_location_label],MATCH(route[[#This Row],[npc]],npcs[npc_id],0)),"NA"))</f>
        <v>Onett_Houses_North-Blue-Roof_1F</v>
      </c>
      <c r="B179" s="18" t="str">
        <f>IFERROR(INDEX(npcs[sprite_label],MATCH(route[[#This Row],[npc]],npcs[npc_id],0)),"NA")</f>
        <v>prettyman</v>
      </c>
      <c r="C179" s="23" t="s">
        <v>67</v>
      </c>
      <c r="D179" s="18">
        <v>91</v>
      </c>
      <c r="E179" s="8" t="s">
        <v>9</v>
      </c>
      <c r="F179" s="7" t="s">
        <v>2329</v>
      </c>
      <c r="G179" s="7" t="s">
        <v>366</v>
      </c>
      <c r="H179" s="7"/>
      <c r="I179" s="9" t="s">
        <v>10</v>
      </c>
      <c r="J179" s="20"/>
      <c r="K179" s="20"/>
      <c r="L179" s="20"/>
      <c r="M179" s="9"/>
      <c r="N179" s="20"/>
      <c r="O179" s="19" t="str">
        <f t="array" ref="O179">IFERROR(INDEX(npcs!$E$2:$E$1584,MATCH('route'!$D179, npcs!$A$2:$A$1584,0)),"NA")</f>
        <v>always</v>
      </c>
      <c r="P179" s="1">
        <v>176</v>
      </c>
      <c r="Q179" s="1" t="s">
        <v>2548</v>
      </c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" customHeight="1" x14ac:dyDescent="0.2">
      <c r="A180" s="18" t="str">
        <f>IF(NOT(ISBLANK(route[[#This Row],[loc_override]])),route[[#This Row],[loc_override]],IFERROR(INDEX(npcs[map_location_label],MATCH(route[[#This Row],[npc]],npcs[npc_id],0)),"NA"))</f>
        <v>Onett_Houses_North-Blue-Roof_1F</v>
      </c>
      <c r="B180" s="18" t="str">
        <f>IFERROR(INDEX(npcs[sprite_label],MATCH(route[[#This Row],[npc]],npcs[npc_id],0)),"NA")</f>
        <v>prettyman</v>
      </c>
      <c r="C180" s="23" t="s">
        <v>67</v>
      </c>
      <c r="D180" s="18">
        <v>91</v>
      </c>
      <c r="E180" s="8" t="s">
        <v>9</v>
      </c>
      <c r="F180" s="7" t="s">
        <v>2329</v>
      </c>
      <c r="G180" s="7" t="s">
        <v>266</v>
      </c>
      <c r="H180" s="7"/>
      <c r="I180" s="9" t="s">
        <v>10</v>
      </c>
      <c r="J180" s="20"/>
      <c r="K180" s="20"/>
      <c r="L180" s="20"/>
      <c r="M180" s="9"/>
      <c r="N180" s="20"/>
      <c r="O180" s="19" t="str">
        <f t="array" ref="O180">IFERROR(INDEX(npcs!$E$2:$E$1584,MATCH('route'!$D180, npcs!$A$2:$A$1584,0)),"NA")</f>
        <v>always</v>
      </c>
      <c r="P180" s="1">
        <v>177</v>
      </c>
      <c r="Q180" s="1" t="s">
        <v>2548</v>
      </c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" customHeight="1" x14ac:dyDescent="0.2">
      <c r="A181" s="18" t="str">
        <f>IF(NOT(ISBLANK(route[[#This Row],[loc_override]])),route[[#This Row],[loc_override]],IFERROR(INDEX(npcs[map_location_label],MATCH(route[[#This Row],[npc]],npcs[npc_id],0)),"NA"))</f>
        <v>Onett_Hint Man's House_1F</v>
      </c>
      <c r="B181" s="18" t="str">
        <f>IFERROR(INDEX(npcs[sprite_label],MATCH(route[[#This Row],[npc]],npcs[npc_id],0)),"NA")</f>
        <v>hint-man</v>
      </c>
      <c r="C181" s="23" t="s">
        <v>67</v>
      </c>
      <c r="D181" s="18">
        <v>39</v>
      </c>
      <c r="E181" s="8" t="s">
        <v>9</v>
      </c>
      <c r="F181" s="7" t="s">
        <v>2329</v>
      </c>
      <c r="G181" s="7" t="s">
        <v>366</v>
      </c>
      <c r="H181" s="7"/>
      <c r="I181" s="9" t="s">
        <v>10</v>
      </c>
      <c r="J181" s="20"/>
      <c r="K181" s="20"/>
      <c r="L181" s="20"/>
      <c r="M181" s="9"/>
      <c r="N181" s="20"/>
      <c r="O181" s="19" t="str">
        <f t="array" ref="O181">IFERROR(INDEX(npcs!$E$2:$E$1584,MATCH('route'!$D181, npcs!$A$2:$A$1584,0)),"NA")</f>
        <v>~HINT_GUY_ABSENT</v>
      </c>
      <c r="P181" s="1">
        <v>178</v>
      </c>
      <c r="Q181" s="1" t="s">
        <v>2548</v>
      </c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" customHeight="1" x14ac:dyDescent="0.2">
      <c r="A182" s="18" t="str">
        <f>IF(NOT(ISBLANK(route[[#This Row],[loc_override]])),route[[#This Row],[loc_override]],IFERROR(INDEX(npcs[map_location_label],MATCH(route[[#This Row],[npc]],npcs[npc_id],0)),"NA"))</f>
        <v>Onett_Hint Man's House_1F</v>
      </c>
      <c r="B182" s="18" t="str">
        <f>IFERROR(INDEX(npcs[sprite_label],MATCH(route[[#This Row],[npc]],npcs[npc_id],0)),"NA")</f>
        <v>hint-man</v>
      </c>
      <c r="C182" s="23" t="s">
        <v>67</v>
      </c>
      <c r="D182" s="18">
        <v>39</v>
      </c>
      <c r="E182" s="8" t="s">
        <v>9</v>
      </c>
      <c r="F182" s="7" t="s">
        <v>2329</v>
      </c>
      <c r="G182" s="7" t="s">
        <v>266</v>
      </c>
      <c r="H182" s="7"/>
      <c r="I182" s="9" t="s">
        <v>2346</v>
      </c>
      <c r="J182" s="20"/>
      <c r="K182" s="20"/>
      <c r="L182" s="20"/>
      <c r="M182" s="9"/>
      <c r="N182" s="20"/>
      <c r="O182" s="19" t="str">
        <f t="array" ref="O182">IFERROR(INDEX(npcs!$E$2:$E$1584,MATCH('route'!$D182, npcs!$A$2:$A$1584,0)),"NA")</f>
        <v>~HINT_GUY_ABSENT</v>
      </c>
      <c r="P182" s="1">
        <v>179</v>
      </c>
      <c r="Q182" s="1" t="s">
        <v>2548</v>
      </c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" customHeight="1" x14ac:dyDescent="0.2">
      <c r="A183" s="18" t="str">
        <f>IF(NOT(ISBLANK(route[[#This Row],[loc_override]])),route[[#This Row],[loc_override]],IFERROR(INDEX(npcs[map_location_label],MATCH(route[[#This Row],[npc]],npcs[npc_id],0)),"NA"))</f>
        <v>Onett_Hint Man's House_1F</v>
      </c>
      <c r="B183" s="18" t="str">
        <f>IFERROR(INDEX(npcs[sprite_label],MATCH(route[[#This Row],[npc]],npcs[npc_id],0)),"NA")</f>
        <v>hint-man</v>
      </c>
      <c r="C183" s="23" t="s">
        <v>67</v>
      </c>
      <c r="D183" s="18">
        <v>39</v>
      </c>
      <c r="E183" s="8" t="s">
        <v>9</v>
      </c>
      <c r="F183" s="7" t="s">
        <v>2562</v>
      </c>
      <c r="G183" s="7">
        <v>0</v>
      </c>
      <c r="H183" s="7"/>
      <c r="I183" s="9" t="s">
        <v>2347</v>
      </c>
      <c r="J183" s="20"/>
      <c r="K183" s="20"/>
      <c r="L183" s="20"/>
      <c r="M183" s="9"/>
      <c r="N183" s="20"/>
      <c r="O183" s="19" t="str">
        <f t="array" ref="O183">IFERROR(INDEX(npcs!$E$2:$E$1584,MATCH('route'!$D183, npcs!$A$2:$A$1584,0)),"NA")</f>
        <v>~HINT_GUY_ABSENT</v>
      </c>
      <c r="P183" s="1">
        <v>180</v>
      </c>
      <c r="Q183" s="1" t="s">
        <v>2548</v>
      </c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" customHeight="1" x14ac:dyDescent="0.2">
      <c r="A184" s="18" t="str">
        <f>IF(NOT(ISBLANK(route[[#This Row],[loc_override]])),route[[#This Row],[loc_override]],IFERROR(INDEX(npcs[map_location_label],MATCH(route[[#This Row],[npc]],npcs[npc_id],0)),"NA"))</f>
        <v>Onett_Hint Man's House_1F</v>
      </c>
      <c r="B184" s="18" t="str">
        <f>IFERROR(INDEX(npcs[sprite_label],MATCH(route[[#This Row],[npc]],npcs[npc_id],0)),"NA")</f>
        <v>hint-man</v>
      </c>
      <c r="C184" s="23" t="s">
        <v>67</v>
      </c>
      <c r="D184" s="18">
        <v>39</v>
      </c>
      <c r="E184" s="8" t="s">
        <v>8</v>
      </c>
      <c r="F184" s="7" t="s">
        <v>2557</v>
      </c>
      <c r="G184" s="7"/>
      <c r="H184" s="7"/>
      <c r="I184" s="9" t="s">
        <v>77</v>
      </c>
      <c r="J184" s="20"/>
      <c r="K184" s="20"/>
      <c r="L184" s="20"/>
      <c r="M184" s="9"/>
      <c r="N184" s="20"/>
      <c r="O184" s="19" t="str">
        <f t="array" ref="O184">IFERROR(INDEX(npcs!$E$2:$E$1584,MATCH('route'!$D184, npcs!$A$2:$A$1584,0)),"NA")</f>
        <v>~HINT_GUY_ABSENT</v>
      </c>
      <c r="P184" s="1">
        <v>181</v>
      </c>
      <c r="Q184" s="1" t="s">
        <v>2548</v>
      </c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" customHeight="1" x14ac:dyDescent="0.2">
      <c r="A185" s="18" t="str">
        <f>IF(NOT(ISBLANK(route[[#This Row],[loc_override]])),route[[#This Row],[loc_override]],IFERROR(INDEX(npcs[map_location_label],MATCH(route[[#This Row],[npc]],npcs[npc_id],0)),"NA"))</f>
        <v>Onett</v>
      </c>
      <c r="B185" s="18" t="str">
        <f>IFERROR(INDEX(npcs[sprite_label],MATCH(route[[#This Row],[npc]],npcs[npc_id],0)),"NA")</f>
        <v>NA</v>
      </c>
      <c r="C185" s="23" t="s">
        <v>67</v>
      </c>
      <c r="D185" s="18" t="s">
        <v>7</v>
      </c>
      <c r="E185" s="8" t="s">
        <v>16</v>
      </c>
      <c r="F185" s="7" t="s">
        <v>17</v>
      </c>
      <c r="G185" s="9" t="s">
        <v>78</v>
      </c>
      <c r="H185" s="7"/>
      <c r="I185" s="9" t="s">
        <v>10</v>
      </c>
      <c r="J185" s="20"/>
      <c r="K185" s="20"/>
      <c r="L185" s="20"/>
      <c r="M185" s="9"/>
      <c r="N185" s="20" t="s">
        <v>2418</v>
      </c>
      <c r="O185" s="19" t="str">
        <f t="array" ref="O185">IFERROR(INDEX(npcs!$E$2:$E$1584,MATCH('route'!$D185, npcs!$A$2:$A$1584,0)),"NA")</f>
        <v>NA</v>
      </c>
      <c r="P185" s="1">
        <v>182</v>
      </c>
      <c r="Q185" s="1" t="s">
        <v>2548</v>
      </c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" customHeight="1" x14ac:dyDescent="0.2">
      <c r="A186" s="18" t="str">
        <f>IF(NOT(ISBLANK(route[[#This Row],[loc_override]])),route[[#This Row],[loc_override]],IFERROR(INDEX(npcs[map_location_label],MATCH(route[[#This Row],[npc]],npcs[npc_id],0)),"NA"))</f>
        <v>Onett</v>
      </c>
      <c r="B186" s="18" t="str">
        <f>IFERROR(INDEX(npcs[sprite_label],MATCH(route[[#This Row],[npc]],npcs[npc_id],0)),"NA")</f>
        <v>NA</v>
      </c>
      <c r="C186" s="23" t="s">
        <v>67</v>
      </c>
      <c r="D186" s="18" t="s">
        <v>7</v>
      </c>
      <c r="E186" s="8" t="s">
        <v>28</v>
      </c>
      <c r="F186" s="7" t="s">
        <v>38</v>
      </c>
      <c r="G186" s="9" t="s">
        <v>79</v>
      </c>
      <c r="H186" s="7"/>
      <c r="I186" s="9" t="s">
        <v>10</v>
      </c>
      <c r="J186" s="20"/>
      <c r="K186" s="20"/>
      <c r="L186" s="20"/>
      <c r="M186" s="9"/>
      <c r="N186" s="20" t="s">
        <v>2418</v>
      </c>
      <c r="O186" s="19" t="str">
        <f t="array" ref="O186">IFERROR(INDEX(npcs!$E$2:$E$1584,MATCH('route'!$D186, npcs!$A$2:$A$1584,0)),"NA")</f>
        <v>NA</v>
      </c>
      <c r="P186" s="1">
        <v>183</v>
      </c>
      <c r="Q186" s="1" t="s">
        <v>2548</v>
      </c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" customHeight="1" x14ac:dyDescent="0.2">
      <c r="A187" s="18" t="str">
        <f>IF(NOT(ISBLANK(route[[#This Row],[loc_override]])),route[[#This Row],[loc_override]],IFERROR(INDEX(npcs[map_location_label],MATCH(route[[#This Row],[npc]],npcs[npc_id],0)),"NA"))</f>
        <v>Onett_Houses_East-Blue-Roof_1F</v>
      </c>
      <c r="B187" s="18" t="str">
        <f>IFERROR(INDEX(npcs[sprite_label],MATCH(route[[#This Row],[npc]],npcs[npc_id],0)),"NA")</f>
        <v>boy_bowler-hat</v>
      </c>
      <c r="C187" s="23" t="s">
        <v>67</v>
      </c>
      <c r="D187" s="18">
        <v>92</v>
      </c>
      <c r="E187" s="8" t="s">
        <v>9</v>
      </c>
      <c r="F187" s="7"/>
      <c r="G187" s="9"/>
      <c r="H187" s="7"/>
      <c r="I187" s="9" t="s">
        <v>10</v>
      </c>
      <c r="J187" s="20"/>
      <c r="K187" s="20"/>
      <c r="L187" s="20"/>
      <c r="M187" s="9"/>
      <c r="N187" s="20"/>
      <c r="O187" s="19" t="str">
        <f t="array" ref="O187">IFERROR(INDEX(npcs!$E$2:$E$1584,MATCH('route'!$D187, npcs!$A$2:$A$1584,0)),"NA")</f>
        <v>always</v>
      </c>
      <c r="P187" s="1">
        <v>184</v>
      </c>
      <c r="Q187" s="1" t="s">
        <v>2548</v>
      </c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" customHeight="1" x14ac:dyDescent="0.2">
      <c r="A188" s="18" t="str">
        <f>IF(NOT(ISBLANK(route[[#This Row],[loc_override]])),route[[#This Row],[loc_override]],IFERROR(INDEX(npcs[map_location_label],MATCH(route[[#This Row],[npc]],npcs[npc_id],0)),"NA"))</f>
        <v>Onett</v>
      </c>
      <c r="B188" s="18" t="str">
        <f>IFERROR(INDEX(npcs[sprite_label],MATCH(route[[#This Row],[npc]],npcs[npc_id],0)),"NA")</f>
        <v>woman_purse_green-dress</v>
      </c>
      <c r="C188" s="23" t="s">
        <v>67</v>
      </c>
      <c r="D188" s="18">
        <v>136</v>
      </c>
      <c r="E188" s="8" t="s">
        <v>9</v>
      </c>
      <c r="F188" s="7"/>
      <c r="G188" s="9"/>
      <c r="H188" s="7"/>
      <c r="I188" s="9" t="s">
        <v>10</v>
      </c>
      <c r="J188" s="20"/>
      <c r="K188" s="20"/>
      <c r="L188" s="20"/>
      <c r="M188" s="9"/>
      <c r="N188" s="20"/>
      <c r="O188" s="19" t="str">
        <f t="array" ref="O188">IFERROR(INDEX(npcs!$E$2:$E$1584,MATCH('route'!$D188, npcs!$A$2:$A$1584,0)),"NA")</f>
        <v>PEOPLE_IN_ONETT</v>
      </c>
      <c r="P188" s="1">
        <v>185</v>
      </c>
      <c r="Q188" s="1" t="s">
        <v>2548</v>
      </c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" customHeight="1" x14ac:dyDescent="0.2">
      <c r="A189" s="18" t="str">
        <f>IF(NOT(ISBLANK(route[[#This Row],[loc_override]])),route[[#This Row],[loc_override]],IFERROR(INDEX(npcs[map_location_label],MATCH(route[[#This Row],[npc]],npcs[npc_id],0)),"NA"))</f>
        <v>Onett</v>
      </c>
      <c r="B189" s="18" t="str">
        <f>IFERROR(INDEX(npcs[sprite_label],MATCH(route[[#This Row],[npc]],npcs[npc_id],0)),"NA")</f>
        <v>NA</v>
      </c>
      <c r="C189" s="23" t="s">
        <v>67</v>
      </c>
      <c r="D189" s="18" t="s">
        <v>7</v>
      </c>
      <c r="E189" s="8" t="s">
        <v>16</v>
      </c>
      <c r="F189" s="7" t="s">
        <v>17</v>
      </c>
      <c r="G189" s="9" t="s">
        <v>80</v>
      </c>
      <c r="H189" s="7"/>
      <c r="I189" s="9" t="s">
        <v>10</v>
      </c>
      <c r="J189" s="20"/>
      <c r="K189" s="20"/>
      <c r="L189" s="20"/>
      <c r="M189" s="9"/>
      <c r="N189" s="20" t="s">
        <v>2418</v>
      </c>
      <c r="O189" s="19" t="str">
        <f t="array" ref="O189">IFERROR(INDEX(npcs!$E$2:$E$1584,MATCH('route'!$D189, npcs!$A$2:$A$1584,0)),"NA")</f>
        <v>NA</v>
      </c>
      <c r="P189" s="1">
        <v>186</v>
      </c>
      <c r="Q189" s="1" t="s">
        <v>2548</v>
      </c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" customHeight="1" x14ac:dyDescent="0.2">
      <c r="A190" s="18" t="str">
        <f>IF(NOT(ISBLANK(route[[#This Row],[loc_override]])),route[[#This Row],[loc_override]],IFERROR(INDEX(npcs[map_location_label],MATCH(route[[#This Row],[npc]],npcs[npc_id],0)),"NA"))</f>
        <v>Onett</v>
      </c>
      <c r="B190" s="18" t="str">
        <f>IFERROR(INDEX(npcs[sprite_label],MATCH(route[[#This Row],[npc]],npcs[npc_id],0)),"NA")</f>
        <v>NA</v>
      </c>
      <c r="C190" s="23" t="s">
        <v>67</v>
      </c>
      <c r="D190" s="18" t="s">
        <v>7</v>
      </c>
      <c r="E190" s="8" t="s">
        <v>16</v>
      </c>
      <c r="F190" s="7" t="s">
        <v>17</v>
      </c>
      <c r="G190" s="9" t="s">
        <v>81</v>
      </c>
      <c r="H190" s="7"/>
      <c r="I190" s="9" t="s">
        <v>10</v>
      </c>
      <c r="J190" s="20"/>
      <c r="K190" s="20"/>
      <c r="L190" s="20"/>
      <c r="M190" s="9"/>
      <c r="N190" s="20" t="s">
        <v>2418</v>
      </c>
      <c r="O190" s="19" t="str">
        <f t="array" ref="O190">IFERROR(INDEX(npcs!$E$2:$E$1584,MATCH('route'!$D190, npcs!$A$2:$A$1584,0)),"NA")</f>
        <v>NA</v>
      </c>
      <c r="P190" s="1">
        <v>187</v>
      </c>
      <c r="Q190" s="1" t="s">
        <v>2548</v>
      </c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" customHeight="1" x14ac:dyDescent="0.2">
      <c r="A191" s="18" t="str">
        <f>IF(NOT(ISBLANK(route[[#This Row],[loc_override]])),route[[#This Row],[loc_override]],IFERROR(INDEX(npcs[map_location_label],MATCH(route[[#This Row],[npc]],npcs[npc_id],0)),"NA"))</f>
        <v>Onett_Houses_East-Orange_1F</v>
      </c>
      <c r="B191" s="18" t="str">
        <f>IFERROR(INDEX(npcs[sprite_label],MATCH(route[[#This Row],[npc]],npcs[npc_id],0)),"NA")</f>
        <v>girl_black-hair_red-jumper</v>
      </c>
      <c r="C191" s="23" t="s">
        <v>67</v>
      </c>
      <c r="D191" s="18">
        <v>93</v>
      </c>
      <c r="E191" s="8" t="s">
        <v>9</v>
      </c>
      <c r="F191" s="7"/>
      <c r="G191" s="9"/>
      <c r="H191" s="7"/>
      <c r="I191" s="9" t="s">
        <v>10</v>
      </c>
      <c r="J191" s="20"/>
      <c r="K191" s="20"/>
      <c r="L191" s="20"/>
      <c r="M191" s="9"/>
      <c r="N191" s="20"/>
      <c r="O191" s="19" t="str">
        <f t="array" ref="O191">IFERROR(INDEX(npcs!$E$2:$E$1584,MATCH('route'!$D191, npcs!$A$2:$A$1584,0)),"NA")</f>
        <v>always</v>
      </c>
      <c r="P191" s="1">
        <v>188</v>
      </c>
      <c r="Q191" s="1" t="s">
        <v>2548</v>
      </c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" customHeight="1" x14ac:dyDescent="0.2">
      <c r="A192" s="18" t="str">
        <f>IF(NOT(ISBLANK(route[[#This Row],[loc_override]])),route[[#This Row],[loc_override]],IFERROR(INDEX(npcs[map_location_label],MATCH(route[[#This Row],[npc]],npcs[npc_id],0)),"NA"))</f>
        <v>Onett</v>
      </c>
      <c r="B192" s="18" t="str">
        <f>IFERROR(INDEX(npcs[sprite_label],MATCH(route[[#This Row],[npc]],npcs[npc_id],0)),"NA")</f>
        <v>NA</v>
      </c>
      <c r="C192" s="23" t="s">
        <v>67</v>
      </c>
      <c r="D192" s="18" t="s">
        <v>7</v>
      </c>
      <c r="E192" s="8" t="s">
        <v>28</v>
      </c>
      <c r="F192" s="7" t="s">
        <v>38</v>
      </c>
      <c r="G192" s="9" t="s">
        <v>82</v>
      </c>
      <c r="H192" s="7"/>
      <c r="I192" s="9" t="s">
        <v>10</v>
      </c>
      <c r="J192" s="20"/>
      <c r="K192" s="20"/>
      <c r="L192" s="20"/>
      <c r="M192" s="9"/>
      <c r="N192" s="20" t="s">
        <v>2418</v>
      </c>
      <c r="O192" s="19" t="str">
        <f t="array" ref="O192">IFERROR(INDEX(npcs!$E$2:$E$1584,MATCH('route'!$D192, npcs!$A$2:$A$1584,0)),"NA")</f>
        <v>NA</v>
      </c>
      <c r="P192" s="1">
        <v>189</v>
      </c>
      <c r="Q192" s="1" t="s">
        <v>2548</v>
      </c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" customHeight="1" x14ac:dyDescent="0.2">
      <c r="A193" s="18" t="str">
        <f>IF(NOT(ISBLANK(route[[#This Row],[loc_override]])),route[[#This Row],[loc_override]],IFERROR(INDEX(npcs[map_location_label],MATCH(route[[#This Row],[npc]],npcs[npc_id],0)),"NA"))</f>
        <v>Onett_Police Station_1F</v>
      </c>
      <c r="B193" s="18" t="str">
        <f>IFERROR(INDEX(npcs[sprite_label],MATCH(route[[#This Row],[npc]],npcs[npc_id],0)),"NA")</f>
        <v>captain-strong</v>
      </c>
      <c r="C193" s="23" t="s">
        <v>67</v>
      </c>
      <c r="D193" s="18">
        <v>67</v>
      </c>
      <c r="E193" s="8" t="s">
        <v>9</v>
      </c>
      <c r="F193" s="7"/>
      <c r="G193" s="7"/>
      <c r="H193" s="7"/>
      <c r="I193" s="9" t="s">
        <v>10</v>
      </c>
      <c r="J193" s="20"/>
      <c r="K193" s="20"/>
      <c r="L193" s="20"/>
      <c r="M193" s="9"/>
      <c r="N193" s="20"/>
      <c r="O193" s="19" t="str">
        <f t="array" ref="O193">IFERROR(INDEX(npcs!$E$2:$E$1584,MATCH('route'!$D193, npcs!$A$2:$A$1584,0)),"NA")</f>
        <v>~CAPTAIN_STRONG_NOT_AT_STATION_DESK</v>
      </c>
      <c r="P193" s="1">
        <v>190</v>
      </c>
      <c r="Q193" s="1" t="s">
        <v>2548</v>
      </c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" customHeight="1" x14ac:dyDescent="0.2">
      <c r="A194" s="18" t="str">
        <f>IF(NOT(ISBLANK(route[[#This Row],[loc_override]])),route[[#This Row],[loc_override]],IFERROR(INDEX(npcs[map_location_label],MATCH(route[[#This Row],[npc]],npcs[npc_id],0)),"NA"))</f>
        <v>Onett_Police Station_1F</v>
      </c>
      <c r="B194" s="18" t="str">
        <f>IFERROR(INDEX(npcs[sprite_label],MATCH(route[[#This Row],[npc]],npcs[npc_id],0)),"NA")</f>
        <v>lookalike_marcie</v>
      </c>
      <c r="C194" s="23" t="s">
        <v>67</v>
      </c>
      <c r="D194" s="18">
        <v>68</v>
      </c>
      <c r="E194" s="8" t="s">
        <v>9</v>
      </c>
      <c r="F194" s="7"/>
      <c r="G194" s="7"/>
      <c r="H194" s="7"/>
      <c r="I194" s="9" t="s">
        <v>10</v>
      </c>
      <c r="J194" s="20"/>
      <c r="K194" s="20"/>
      <c r="L194" s="20"/>
      <c r="M194" s="9"/>
      <c r="N194" s="20"/>
      <c r="O194" s="19" t="str">
        <f t="array" ref="O194">IFERROR(INDEX(npcs!$E$2:$E$1584,MATCH('route'!$D194, npcs!$A$2:$A$1584,0)),"NA")</f>
        <v>always</v>
      </c>
      <c r="P194" s="1">
        <v>191</v>
      </c>
      <c r="Q194" s="1" t="s">
        <v>2548</v>
      </c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" customHeight="1" x14ac:dyDescent="0.2">
      <c r="A195" s="18" t="str">
        <f>IF(NOT(ISBLANK(route[[#This Row],[loc_override]])),route[[#This Row],[loc_override]],IFERROR(INDEX(npcs[map_location_label],MATCH(route[[#This Row],[npc]],npcs[npc_id],0)),"NA"))</f>
        <v>Onett_Police Station_1F</v>
      </c>
      <c r="B195" s="18" t="str">
        <f>IFERROR(INDEX(npcs[sprite_label],MATCH(route[[#This Row],[npc]],npcs[npc_id],0)),"NA")</f>
        <v>cop</v>
      </c>
      <c r="C195" s="23" t="s">
        <v>67</v>
      </c>
      <c r="D195" s="18">
        <v>69</v>
      </c>
      <c r="E195" s="8" t="s">
        <v>9</v>
      </c>
      <c r="F195" s="7"/>
      <c r="G195" s="7"/>
      <c r="H195" s="7"/>
      <c r="I195" s="9" t="s">
        <v>10</v>
      </c>
      <c r="J195" s="20"/>
      <c r="K195" s="20"/>
      <c r="L195" s="20"/>
      <c r="M195" s="9"/>
      <c r="N195" s="20"/>
      <c r="O195" s="19" t="str">
        <f t="array" ref="O195">IFERROR(INDEX(npcs!$E$2:$E$1584,MATCH('route'!$D195, npcs!$A$2:$A$1584,0)),"NA")</f>
        <v>always</v>
      </c>
      <c r="P195" s="1">
        <v>192</v>
      </c>
      <c r="Q195" s="1" t="s">
        <v>2548</v>
      </c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" customHeight="1" x14ac:dyDescent="0.2">
      <c r="A196" s="18" t="str">
        <f>IF(NOT(ISBLANK(route[[#This Row],[loc_override]])),route[[#This Row],[loc_override]],IFERROR(INDEX(npcs[map_location_label],MATCH(route[[#This Row],[npc]],npcs[npc_id],0)),"NA"))</f>
        <v>Onett</v>
      </c>
      <c r="B196" s="18" t="str">
        <f>IFERROR(INDEX(npcs[sprite_label],MATCH(route[[#This Row],[npc]],npcs[npc_id],0)),"NA")</f>
        <v>streetsign_city</v>
      </c>
      <c r="C196" s="23" t="s">
        <v>67</v>
      </c>
      <c r="D196" s="18">
        <v>172</v>
      </c>
      <c r="E196" s="8" t="s">
        <v>2322</v>
      </c>
      <c r="F196" s="7" t="s">
        <v>2558</v>
      </c>
      <c r="G196" s="7"/>
      <c r="H196" s="7"/>
      <c r="I196" s="9" t="s">
        <v>7</v>
      </c>
      <c r="J196" s="20"/>
      <c r="K196" s="20"/>
      <c r="L196" s="20"/>
      <c r="M196" s="9"/>
      <c r="N196" s="20"/>
      <c r="O196" s="19" t="str">
        <f t="array" ref="O196">IFERROR(INDEX(npcs!$E$2:$E$1584,MATCH('route'!$D196, npcs!$A$2:$A$1584,0)),"NA")</f>
        <v>always</v>
      </c>
      <c r="P196" s="1">
        <v>193</v>
      </c>
      <c r="Q196" s="1" t="s">
        <v>2548</v>
      </c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" customHeight="1" x14ac:dyDescent="0.2">
      <c r="A197" s="18" t="str">
        <f>IF(NOT(ISBLANK(route[[#This Row],[loc_override]])),route[[#This Row],[loc_override]],IFERROR(INDEX(npcs[map_location_label],MATCH(route[[#This Row],[npc]],npcs[npc_id],0)),"NA"))</f>
        <v>Onett</v>
      </c>
      <c r="B197" s="18" t="str">
        <f>IFERROR(INDEX(npcs[sprite_label],MATCH(route[[#This Row],[npc]],npcs[npc_id],0)),"NA")</f>
        <v>red-truck</v>
      </c>
      <c r="C197" s="23" t="s">
        <v>67</v>
      </c>
      <c r="D197" s="18">
        <v>176</v>
      </c>
      <c r="E197" s="8" t="s">
        <v>2322</v>
      </c>
      <c r="F197" s="7" t="s">
        <v>2558</v>
      </c>
      <c r="G197" s="7"/>
      <c r="H197" s="7"/>
      <c r="I197" s="9" t="s">
        <v>7</v>
      </c>
      <c r="J197" s="20"/>
      <c r="K197" s="20"/>
      <c r="L197" s="20"/>
      <c r="M197" s="9"/>
      <c r="N197" s="20"/>
      <c r="O197" s="19" t="str">
        <f t="array" ref="O197">IFERROR(INDEX(npcs!$E$2:$E$1584,MATCH('route'!$D197, npcs!$A$2:$A$1584,0)),"NA")</f>
        <v>ONETT_DAYTIME</v>
      </c>
      <c r="P197" s="1">
        <v>194</v>
      </c>
      <c r="Q197" s="1" t="s">
        <v>2548</v>
      </c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" customHeight="1" x14ac:dyDescent="0.2">
      <c r="A198" s="18" t="str">
        <f>IF(NOT(ISBLANK(route[[#This Row],[loc_override]])),route[[#This Row],[loc_override]],IFERROR(INDEX(npcs[map_location_label],MATCH(route[[#This Row],[npc]],npcs[npc_id],0)),"NA"))</f>
        <v>Onett</v>
      </c>
      <c r="B198" s="18" t="str">
        <f>IFERROR(INDEX(npcs[sprite_label],MATCH(route[[#This Row],[npc]],npcs[npc_id],0)),"NA")</f>
        <v>girl_redhead_pigtails</v>
      </c>
      <c r="C198" s="23" t="s">
        <v>67</v>
      </c>
      <c r="D198" s="18">
        <v>166</v>
      </c>
      <c r="E198" s="8" t="s">
        <v>9</v>
      </c>
      <c r="F198" s="7"/>
      <c r="G198" s="7"/>
      <c r="H198" s="7"/>
      <c r="I198" s="9" t="s">
        <v>10</v>
      </c>
      <c r="J198" s="20"/>
      <c r="K198" s="20"/>
      <c r="L198" s="20"/>
      <c r="M198" s="9"/>
      <c r="N198" s="20"/>
      <c r="O198" s="19" t="str">
        <f t="array" ref="O198">IFERROR(INDEX(npcs!$E$2:$E$1584,MATCH('route'!$D198, npcs!$A$2:$A$1584,0)),"NA")</f>
        <v>~PATH_TO_TWOSON_OPEN</v>
      </c>
      <c r="P198" s="1">
        <v>195</v>
      </c>
      <c r="Q198" s="1" t="s">
        <v>2548</v>
      </c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" customHeight="1" x14ac:dyDescent="0.2">
      <c r="A199" s="18" t="str">
        <f>IF(NOT(ISBLANK(route[[#This Row],[loc_override]])),route[[#This Row],[loc_override]],IFERROR(INDEX(npcs[map_location_label],MATCH(route[[#This Row],[npc]],npcs[npc_id],0)),"NA"))</f>
        <v>Onett</v>
      </c>
      <c r="B199" s="18" t="str">
        <f>IFERROR(INDEX(npcs[sprite_label],MATCH(route[[#This Row],[npc]],npcs[npc_id],0)),"NA")</f>
        <v>man_hat_blue-suit</v>
      </c>
      <c r="C199" s="23" t="s">
        <v>67</v>
      </c>
      <c r="D199" s="18">
        <v>167</v>
      </c>
      <c r="E199" s="8" t="s">
        <v>9</v>
      </c>
      <c r="F199" s="7"/>
      <c r="G199" s="7"/>
      <c r="H199" s="7"/>
      <c r="I199" s="9" t="s">
        <v>10</v>
      </c>
      <c r="J199" s="20"/>
      <c r="K199" s="20"/>
      <c r="L199" s="20"/>
      <c r="M199" s="9"/>
      <c r="N199" s="20"/>
      <c r="O199" s="19" t="str">
        <f t="array" ref="O199">IFERROR(INDEX(npcs!$E$2:$E$1584,MATCH('route'!$D199, npcs!$A$2:$A$1584,0)),"NA")</f>
        <v>~PATH_TO_TWOSON_OPEN</v>
      </c>
      <c r="P199" s="1">
        <v>196</v>
      </c>
      <c r="Q199" s="1" t="s">
        <v>2548</v>
      </c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" customHeight="1" x14ac:dyDescent="0.2">
      <c r="A200" s="18" t="str">
        <f>IF(NOT(ISBLANK(route[[#This Row],[loc_override]])),route[[#This Row],[loc_override]],IFERROR(INDEX(npcs[map_location_label],MATCH(route[[#This Row],[npc]],npcs[npc_id],0)),"NA"))</f>
        <v>Onett</v>
      </c>
      <c r="B200" s="18" t="str">
        <f>IFERROR(INDEX(npcs[sprite_label],MATCH(route[[#This Row],[npc]],npcs[npc_id],0)),"NA")</f>
        <v>roadblock</v>
      </c>
      <c r="C200" s="23" t="s">
        <v>67</v>
      </c>
      <c r="D200" s="18">
        <v>177</v>
      </c>
      <c r="E200" s="8" t="s">
        <v>2322</v>
      </c>
      <c r="F200" s="7" t="s">
        <v>2558</v>
      </c>
      <c r="G200" s="7"/>
      <c r="H200" s="7"/>
      <c r="I200" s="9" t="s">
        <v>7</v>
      </c>
      <c r="J200" s="20"/>
      <c r="K200" s="20"/>
      <c r="L200" s="20"/>
      <c r="M200" s="9"/>
      <c r="N200" s="20"/>
      <c r="O200" s="19" t="str">
        <f t="array" ref="O200">IFERROR(INDEX(npcs!$E$2:$E$1584,MATCH('route'!$D200, npcs!$A$2:$A$1584,0)),"NA")</f>
        <v>~PATH_TO_TWOSON_OPEN</v>
      </c>
      <c r="P200" s="1">
        <v>197</v>
      </c>
      <c r="Q200" s="1" t="s">
        <v>2548</v>
      </c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" customHeight="1" x14ac:dyDescent="0.2">
      <c r="A201" s="18" t="str">
        <f>IF(NOT(ISBLANK(route[[#This Row],[loc_override]])),route[[#This Row],[loc_override]],IFERROR(INDEX(npcs[map_location_label],MATCH(route[[#This Row],[npc]],npcs[npc_id],0)),"NA"))</f>
        <v>Onett</v>
      </c>
      <c r="B201" s="18" t="str">
        <f>IFERROR(INDEX(npcs[sprite_label],MATCH(route[[#This Row],[npc]],npcs[npc_id],0)),"NA")</f>
        <v>roadblock</v>
      </c>
      <c r="C201" s="23" t="s">
        <v>67</v>
      </c>
      <c r="D201" s="18">
        <v>178</v>
      </c>
      <c r="E201" s="8" t="s">
        <v>2322</v>
      </c>
      <c r="F201" s="7" t="s">
        <v>2558</v>
      </c>
      <c r="G201" s="7"/>
      <c r="H201" s="7"/>
      <c r="I201" s="9" t="s">
        <v>7</v>
      </c>
      <c r="J201" s="20"/>
      <c r="K201" s="20"/>
      <c r="L201" s="20"/>
      <c r="M201" s="9"/>
      <c r="N201" s="20"/>
      <c r="O201" s="19" t="str">
        <f t="array" ref="O201">IFERROR(INDEX(npcs!$E$2:$E$1584,MATCH('route'!$D201, npcs!$A$2:$A$1584,0)),"NA")</f>
        <v>~PATH_TO_TWOSON_OPEN</v>
      </c>
      <c r="P201" s="1">
        <v>198</v>
      </c>
      <c r="Q201" s="1" t="s">
        <v>2548</v>
      </c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" customHeight="1" x14ac:dyDescent="0.2">
      <c r="A202" s="18" t="str">
        <f>IF(NOT(ISBLANK(route[[#This Row],[loc_override]])),route[[#This Row],[loc_override]],IFERROR(INDEX(npcs[map_location_label],MATCH(route[[#This Row],[npc]],npcs[npc_id],0)),"NA"))</f>
        <v>Onett</v>
      </c>
      <c r="B202" s="18" t="str">
        <f>IFERROR(INDEX(npcs[sprite_label],MATCH(route[[#This Row],[npc]],npcs[npc_id],0)),"NA")</f>
        <v>roadblock</v>
      </c>
      <c r="C202" s="23" t="s">
        <v>67</v>
      </c>
      <c r="D202" s="18">
        <v>179</v>
      </c>
      <c r="E202" s="8" t="s">
        <v>2322</v>
      </c>
      <c r="F202" s="7" t="s">
        <v>2558</v>
      </c>
      <c r="G202" s="7"/>
      <c r="H202" s="7"/>
      <c r="I202" s="9" t="s">
        <v>7</v>
      </c>
      <c r="J202" s="20"/>
      <c r="K202" s="20"/>
      <c r="L202" s="20"/>
      <c r="M202" s="9"/>
      <c r="N202" s="20"/>
      <c r="O202" s="19" t="str">
        <f t="array" ref="O202">IFERROR(INDEX(npcs!$E$2:$E$1584,MATCH('route'!$D202, npcs!$A$2:$A$1584,0)),"NA")</f>
        <v>~PATH_TO_TWOSON_OPEN</v>
      </c>
      <c r="P202" s="1">
        <v>199</v>
      </c>
      <c r="Q202" s="1" t="s">
        <v>2548</v>
      </c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" customHeight="1" x14ac:dyDescent="0.2">
      <c r="A203" s="18" t="str">
        <f>IF(NOT(ISBLANK(route[[#This Row],[loc_override]])),route[[#This Row],[loc_override]],IFERROR(INDEX(npcs[map_location_label],MATCH(route[[#This Row],[npc]],npcs[npc_id],0)),"NA"))</f>
        <v>Onett</v>
      </c>
      <c r="B203" s="18" t="str">
        <f>IFERROR(INDEX(npcs[sprite_label],MATCH(route[[#This Row],[npc]],npcs[npc_id],0)),"NA")</f>
        <v>roadblock</v>
      </c>
      <c r="C203" s="23" t="s">
        <v>67</v>
      </c>
      <c r="D203" s="18">
        <v>180</v>
      </c>
      <c r="E203" s="8" t="s">
        <v>2322</v>
      </c>
      <c r="F203" s="7" t="s">
        <v>2558</v>
      </c>
      <c r="G203" s="7"/>
      <c r="H203" s="7"/>
      <c r="I203" s="9" t="s">
        <v>7</v>
      </c>
      <c r="J203" s="20"/>
      <c r="K203" s="20"/>
      <c r="L203" s="20"/>
      <c r="M203" s="9"/>
      <c r="N203" s="20"/>
      <c r="O203" s="19" t="str">
        <f t="array" ref="O203">IFERROR(INDEX(npcs!$E$2:$E$1584,MATCH('route'!$D203, npcs!$A$2:$A$1584,0)),"NA")</f>
        <v>~PATH_TO_TWOSON_OPEN</v>
      </c>
      <c r="P203" s="1">
        <v>200</v>
      </c>
      <c r="Q203" s="1" t="s">
        <v>2548</v>
      </c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" customHeight="1" x14ac:dyDescent="0.2">
      <c r="A204" s="18" t="str">
        <f>IF(NOT(ISBLANK(route[[#This Row],[loc_override]])),route[[#This Row],[loc_override]],IFERROR(INDEX(npcs[map_location_label],MATCH(route[[#This Row],[npc]],npcs[npc_id],0)),"NA"))</f>
        <v>Onett</v>
      </c>
      <c r="B204" s="18" t="str">
        <f>IFERROR(INDEX(npcs[sprite_label],MATCH(route[[#This Row],[npc]],npcs[npc_id],0)),"NA")</f>
        <v>cop</v>
      </c>
      <c r="C204" s="23" t="s">
        <v>67</v>
      </c>
      <c r="D204" s="18">
        <v>144</v>
      </c>
      <c r="E204" s="8" t="s">
        <v>9</v>
      </c>
      <c r="F204" s="7"/>
      <c r="G204" s="7"/>
      <c r="H204" s="7"/>
      <c r="I204" s="9" t="s">
        <v>10</v>
      </c>
      <c r="J204" s="20"/>
      <c r="K204" s="20"/>
      <c r="L204" s="20"/>
      <c r="M204" s="9"/>
      <c r="N204" s="20"/>
      <c r="O204" s="19" t="str">
        <f t="array" ref="O204">IFERROR(INDEX(npcs!$E$2:$E$1584,MATCH('route'!$D204, npcs!$A$2:$A$1584,0)),"NA")</f>
        <v>~VISITED_TWOSON</v>
      </c>
      <c r="P204" s="1">
        <v>201</v>
      </c>
      <c r="Q204" s="1" t="s">
        <v>2548</v>
      </c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" customHeight="1" x14ac:dyDescent="0.2">
      <c r="A205" s="18" t="str">
        <f>IF(NOT(ISBLANK(route[[#This Row],[loc_override]])),route[[#This Row],[loc_override]],IFERROR(INDEX(npcs[map_location_label],MATCH(route[[#This Row],[npc]],npcs[npc_id],0)),"NA"))</f>
        <v>Onett</v>
      </c>
      <c r="B205" s="18" t="str">
        <f>IFERROR(INDEX(npcs[sprite_label],MATCH(route[[#This Row],[npc]],npcs[npc_id],0)),"NA")</f>
        <v>cop</v>
      </c>
      <c r="C205" s="23" t="s">
        <v>67</v>
      </c>
      <c r="D205" s="18">
        <v>145</v>
      </c>
      <c r="E205" s="8" t="s">
        <v>9</v>
      </c>
      <c r="F205" s="7"/>
      <c r="G205" s="7"/>
      <c r="H205" s="7"/>
      <c r="I205" s="9" t="s">
        <v>10</v>
      </c>
      <c r="J205" s="20"/>
      <c r="K205" s="20"/>
      <c r="L205" s="20"/>
      <c r="M205" s="9"/>
      <c r="N205" s="20"/>
      <c r="O205" s="19" t="str">
        <f t="array" ref="O205">IFERROR(INDEX(npcs!$E$2:$E$1584,MATCH('route'!$D205, npcs!$A$2:$A$1584,0)),"NA")</f>
        <v>~VISITED_TWOSON</v>
      </c>
      <c r="P205" s="1">
        <v>202</v>
      </c>
      <c r="Q205" s="1" t="s">
        <v>2548</v>
      </c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" customHeight="1" x14ac:dyDescent="0.2">
      <c r="A206" s="18" t="str">
        <f>IF(NOT(ISBLANK(route[[#This Row],[loc_override]])),route[[#This Row],[loc_override]],IFERROR(INDEX(npcs[map_location_label],MATCH(route[[#This Row],[npc]],npcs[npc_id],0)),"NA"))</f>
        <v>Onett_Bakery_1F</v>
      </c>
      <c r="B206" s="18" t="str">
        <f>IFERROR(INDEX(npcs[sprite_label],MATCH(route[[#This Row],[npc]],npcs[npc_id],0)),"NA")</f>
        <v>chef</v>
      </c>
      <c r="C206" s="23" t="s">
        <v>67</v>
      </c>
      <c r="D206" s="18">
        <v>40</v>
      </c>
      <c r="E206" s="8" t="s">
        <v>9</v>
      </c>
      <c r="F206" s="17" t="s">
        <v>2344</v>
      </c>
      <c r="G206" s="17">
        <v>230</v>
      </c>
      <c r="H206" s="17"/>
      <c r="I206" s="9" t="s">
        <v>10</v>
      </c>
      <c r="J206" s="20"/>
      <c r="K206" s="20"/>
      <c r="L206" s="20"/>
      <c r="M206" s="9"/>
      <c r="N206" s="20"/>
      <c r="O206" s="19" t="str">
        <f t="array" ref="O206">IFERROR(INDEX(npcs!$E$2:$E$1584,MATCH('route'!$D206, npcs!$A$2:$A$1584,0)),"NA")</f>
        <v>always</v>
      </c>
      <c r="P206" s="1">
        <v>203</v>
      </c>
      <c r="Q206" s="1" t="s">
        <v>2548</v>
      </c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" customHeight="1" x14ac:dyDescent="0.2">
      <c r="A207" s="18" t="str">
        <f>IF(NOT(ISBLANK(route[[#This Row],[loc_override]])),route[[#This Row],[loc_override]],IFERROR(INDEX(npcs[map_location_label],MATCH(route[[#This Row],[npc]],npcs[npc_id],0)),"NA"))</f>
        <v>Onett_Bakery_1F</v>
      </c>
      <c r="B207" s="18" t="str">
        <f>IFERROR(INDEX(npcs[sprite_label],MATCH(route[[#This Row],[npc]],npcs[npc_id],0)),"NA")</f>
        <v>woman_purse_green-dress</v>
      </c>
      <c r="C207" s="23" t="s">
        <v>67</v>
      </c>
      <c r="D207" s="18">
        <v>41</v>
      </c>
      <c r="E207" s="8" t="s">
        <v>9</v>
      </c>
      <c r="F207" s="7"/>
      <c r="G207" s="7"/>
      <c r="H207" s="7"/>
      <c r="I207" s="9" t="s">
        <v>10</v>
      </c>
      <c r="J207" s="20"/>
      <c r="K207" s="20"/>
      <c r="L207" s="20"/>
      <c r="M207" s="9">
        <v>7</v>
      </c>
      <c r="N207" s="20"/>
      <c r="O207" s="19" t="str">
        <f t="array" ref="O207">IFERROR(INDEX(npcs!$E$2:$E$1584,MATCH('route'!$D207, npcs!$A$2:$A$1584,0)),"NA")</f>
        <v>always</v>
      </c>
      <c r="P207" s="1">
        <v>204</v>
      </c>
      <c r="Q207" s="1" t="s">
        <v>2548</v>
      </c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" customHeight="1" x14ac:dyDescent="0.2">
      <c r="A208" s="18" t="str">
        <f>IF(NOT(ISBLANK(route[[#This Row],[loc_override]])),route[[#This Row],[loc_override]],IFERROR(INDEX(npcs[map_location_label],MATCH(route[[#This Row],[npc]],npcs[npc_id],0)),"NA"))</f>
        <v>Onett_Bakery_1F</v>
      </c>
      <c r="B208" s="18" t="str">
        <f>IFERROR(INDEX(npcs[sprite_label],MATCH(route[[#This Row],[npc]],npcs[npc_id],0)),"NA")</f>
        <v>woman_purse_green-dress</v>
      </c>
      <c r="C208" s="23" t="s">
        <v>67</v>
      </c>
      <c r="D208" s="18">
        <v>41</v>
      </c>
      <c r="E208" s="8" t="s">
        <v>9</v>
      </c>
      <c r="F208" s="7"/>
      <c r="G208" s="7"/>
      <c r="H208" s="7"/>
      <c r="I208" s="9" t="s">
        <v>61</v>
      </c>
      <c r="J208" s="20"/>
      <c r="K208" s="20"/>
      <c r="L208" s="20"/>
      <c r="M208" s="9">
        <v>7</v>
      </c>
      <c r="N208" s="20"/>
      <c r="O208" s="19" t="str">
        <f t="array" ref="O208">IFERROR(INDEX(npcs!$E$2:$E$1584,MATCH('route'!$D208, npcs!$A$2:$A$1584,0)),"NA")</f>
        <v>always</v>
      </c>
      <c r="P208" s="1">
        <v>205</v>
      </c>
      <c r="Q208" s="1" t="s">
        <v>2548</v>
      </c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" customHeight="1" x14ac:dyDescent="0.2">
      <c r="A209" s="18" t="str">
        <f>IF(NOT(ISBLANK(route[[#This Row],[loc_override]])),route[[#This Row],[loc_override]],IFERROR(INDEX(npcs[map_location_label],MATCH(route[[#This Row],[npc]],npcs[npc_id],0)),"NA"))</f>
        <v>Onett_Bakery_1F</v>
      </c>
      <c r="B209" s="18" t="str">
        <f>IFERROR(INDEX(npcs[sprite_label],MATCH(route[[#This Row],[npc]],npcs[npc_id],0)),"NA")</f>
        <v>woman_purse_green-dress</v>
      </c>
      <c r="C209" s="23" t="s">
        <v>67</v>
      </c>
      <c r="D209" s="18">
        <v>41</v>
      </c>
      <c r="E209" s="8" t="s">
        <v>9</v>
      </c>
      <c r="F209" s="7"/>
      <c r="G209" s="7"/>
      <c r="H209" s="7"/>
      <c r="I209" s="9" t="s">
        <v>83</v>
      </c>
      <c r="J209" s="20"/>
      <c r="K209" s="20"/>
      <c r="L209" s="20"/>
      <c r="M209" s="9">
        <v>7</v>
      </c>
      <c r="N209" s="20"/>
      <c r="O209" s="19" t="str">
        <f t="array" ref="O209">IFERROR(INDEX(npcs!$E$2:$E$1584,MATCH('route'!$D209, npcs!$A$2:$A$1584,0)),"NA")</f>
        <v>always</v>
      </c>
      <c r="P209" s="1">
        <v>206</v>
      </c>
      <c r="Q209" s="1" t="s">
        <v>2548</v>
      </c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" customHeight="1" x14ac:dyDescent="0.2">
      <c r="A210" s="18" t="str">
        <f>IF(NOT(ISBLANK(route[[#This Row],[loc_override]])),route[[#This Row],[loc_override]],IFERROR(INDEX(npcs[map_location_label],MATCH(route[[#This Row],[npc]],npcs[npc_id],0)),"NA"))</f>
        <v>Onett_Bakery_1F</v>
      </c>
      <c r="B210" s="18" t="str">
        <f>IFERROR(INDEX(npcs[sprite_label],MATCH(route[[#This Row],[npc]],npcs[npc_id],0)),"NA")</f>
        <v>woman_blonde_red-dress</v>
      </c>
      <c r="C210" s="23" t="s">
        <v>67</v>
      </c>
      <c r="D210" s="18">
        <v>42</v>
      </c>
      <c r="E210" s="8" t="s">
        <v>9</v>
      </c>
      <c r="F210" s="7"/>
      <c r="G210" s="7"/>
      <c r="H210" s="7"/>
      <c r="I210" s="9" t="s">
        <v>10</v>
      </c>
      <c r="J210" s="20"/>
      <c r="K210" s="20"/>
      <c r="L210" s="20"/>
      <c r="M210" s="9"/>
      <c r="N210" s="20"/>
      <c r="O210" s="19" t="str">
        <f t="array" ref="O210">IFERROR(INDEX(npcs!$E$2:$E$1584,MATCH('route'!$D210, npcs!$A$2:$A$1584,0)),"NA")</f>
        <v>always</v>
      </c>
      <c r="P210" s="1">
        <v>207</v>
      </c>
      <c r="Q210" s="1" t="s">
        <v>2548</v>
      </c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" customHeight="1" x14ac:dyDescent="0.2">
      <c r="A211" s="18" t="str">
        <f>IF(NOT(ISBLANK(route[[#This Row],[loc_override]])),route[[#This Row],[loc_override]],IFERROR(INDEX(npcs[map_location_label],MATCH(route[[#This Row],[npc]],npcs[npc_id],0)),"NA"))</f>
        <v>Onett_Bakery_1F</v>
      </c>
      <c r="B211" s="18" t="str">
        <f>IFERROR(INDEX(npcs[sprite_label],MATCH(route[[#This Row],[npc]],npcs[npc_id],0)),"NA")</f>
        <v>elevator_attendant</v>
      </c>
      <c r="C211" s="23" t="s">
        <v>67</v>
      </c>
      <c r="D211" s="18">
        <v>43</v>
      </c>
      <c r="E211" s="8" t="s">
        <v>9</v>
      </c>
      <c r="F211" s="7"/>
      <c r="G211" s="7"/>
      <c r="H211" s="7"/>
      <c r="I211" s="9" t="s">
        <v>10</v>
      </c>
      <c r="J211" s="20"/>
      <c r="K211" s="20"/>
      <c r="L211" s="20"/>
      <c r="M211" s="9"/>
      <c r="N211" s="20"/>
      <c r="O211" s="19" t="str">
        <f t="array" ref="O211">IFERROR(INDEX(npcs!$E$2:$E$1584,MATCH('route'!$D211, npcs!$A$2:$A$1584,0)),"NA")</f>
        <v>always</v>
      </c>
      <c r="P211" s="1">
        <v>208</v>
      </c>
      <c r="Q211" s="1" t="s">
        <v>2548</v>
      </c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" customHeight="1" x14ac:dyDescent="0.2">
      <c r="A212" s="18" t="str">
        <f>IF(NOT(ISBLANK(route[[#This Row],[loc_override]])),route[[#This Row],[loc_override]],IFERROR(INDEX(npcs[map_location_label],MATCH(route[[#This Row],[npc]],npcs[npc_id],0)),"NA"))</f>
        <v>Onett</v>
      </c>
      <c r="B212" s="18" t="str">
        <f>IFERROR(INDEX(npcs[sprite_label],MATCH(route[[#This Row],[npc]],npcs[npc_id],0)),"NA")</f>
        <v>man_orange-hair_sunglasses</v>
      </c>
      <c r="C212" s="23" t="s">
        <v>67</v>
      </c>
      <c r="D212" s="18">
        <v>163</v>
      </c>
      <c r="E212" s="8" t="s">
        <v>9</v>
      </c>
      <c r="F212" s="7"/>
      <c r="G212" s="7"/>
      <c r="H212" s="7"/>
      <c r="I212" s="9" t="s">
        <v>10</v>
      </c>
      <c r="J212" s="20"/>
      <c r="K212" s="20"/>
      <c r="L212" s="20"/>
      <c r="M212" s="9"/>
      <c r="N212" s="20"/>
      <c r="O212" s="19" t="str">
        <f t="array" ref="O212">IFERROR(INDEX(npcs!$E$2:$E$1584,MATCH('route'!$D212, npcs!$A$2:$A$1584,0)),"NA")</f>
        <v>~FRANKYSTEIN_MKII_DEFEATED</v>
      </c>
      <c r="P212" s="1">
        <v>209</v>
      </c>
      <c r="Q212" s="1" t="s">
        <v>2548</v>
      </c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" customHeight="1" x14ac:dyDescent="0.2">
      <c r="A213" s="18" t="str">
        <f>IF(NOT(ISBLANK(route[[#This Row],[loc_override]])),route[[#This Row],[loc_override]],IFERROR(INDEX(npcs[map_location_label],MATCH(route[[#This Row],[npc]],npcs[npc_id],0)),"NA"))</f>
        <v>Onett</v>
      </c>
      <c r="B213" s="18" t="str">
        <f>IFERROR(INDEX(npcs[sprite_label],MATCH(route[[#This Row],[npc]],npcs[npc_id],0)),"NA")</f>
        <v>NA</v>
      </c>
      <c r="C213" s="23" t="s">
        <v>67</v>
      </c>
      <c r="D213" s="18" t="s">
        <v>7</v>
      </c>
      <c r="E213" s="8" t="s">
        <v>16</v>
      </c>
      <c r="F213" s="7" t="s">
        <v>17</v>
      </c>
      <c r="G213" s="9" t="s">
        <v>84</v>
      </c>
      <c r="H213" s="7"/>
      <c r="I213" s="9" t="s">
        <v>10</v>
      </c>
      <c r="J213" s="20"/>
      <c r="K213" s="20"/>
      <c r="L213" s="20"/>
      <c r="M213" s="9"/>
      <c r="N213" s="20" t="s">
        <v>2418</v>
      </c>
      <c r="O213" s="19" t="str">
        <f t="array" ref="O213">IFERROR(INDEX(npcs!$E$2:$E$1584,MATCH('route'!$D213, npcs!$A$2:$A$1584,0)),"NA")</f>
        <v>NA</v>
      </c>
      <c r="P213" s="1">
        <v>210</v>
      </c>
      <c r="Q213" s="1" t="s">
        <v>2548</v>
      </c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" customHeight="1" x14ac:dyDescent="0.2">
      <c r="A214" s="18" t="str">
        <f>IF(NOT(ISBLANK(route[[#This Row],[loc_override]])),route[[#This Row],[loc_override]],IFERROR(INDEX(npcs[map_location_label],MATCH(route[[#This Row],[npc]],npcs[npc_id],0)),"NA"))</f>
        <v>Onett</v>
      </c>
      <c r="B214" s="18" t="str">
        <f>IFERROR(INDEX(npcs[sprite_label],MATCH(route[[#This Row],[npc]],npcs[npc_id],0)),"NA")</f>
        <v>streetsign_city</v>
      </c>
      <c r="C214" s="23" t="s">
        <v>67</v>
      </c>
      <c r="D214" s="18">
        <v>170</v>
      </c>
      <c r="E214" s="8" t="s">
        <v>2322</v>
      </c>
      <c r="F214" s="7" t="s">
        <v>2558</v>
      </c>
      <c r="G214" s="7"/>
      <c r="H214" s="7"/>
      <c r="I214" s="9" t="s">
        <v>7</v>
      </c>
      <c r="J214" s="20"/>
      <c r="K214" s="20"/>
      <c r="L214" s="20"/>
      <c r="M214" s="9"/>
      <c r="N214" s="20"/>
      <c r="O214" s="19" t="str">
        <f t="array" ref="O214">IFERROR(INDEX(npcs!$E$2:$E$1584,MATCH('route'!$D214, npcs!$A$2:$A$1584,0)),"NA")</f>
        <v>always</v>
      </c>
      <c r="P214" s="1">
        <v>211</v>
      </c>
      <c r="Q214" s="1" t="s">
        <v>2548</v>
      </c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" customHeight="1" x14ac:dyDescent="0.2">
      <c r="A215" s="18" t="str">
        <f>IF(NOT(ISBLANK(route[[#This Row],[loc_override]])),route[[#This Row],[loc_override]],IFERROR(INDEX(npcs[map_location_label],MATCH(route[[#This Row],[npc]],npcs[npc_id],0)),"NA"))</f>
        <v>Onett</v>
      </c>
      <c r="B215" s="18" t="str">
        <f>IFERROR(INDEX(npcs[sprite_label],MATCH(route[[#This Row],[npc]],npcs[npc_id],0)),"NA")</f>
        <v>taxi</v>
      </c>
      <c r="C215" s="23" t="s">
        <v>67</v>
      </c>
      <c r="D215" s="18">
        <v>186</v>
      </c>
      <c r="E215" s="8" t="s">
        <v>2322</v>
      </c>
      <c r="F215" s="7" t="s">
        <v>2558</v>
      </c>
      <c r="G215" s="7"/>
      <c r="H215" s="7"/>
      <c r="I215" s="9" t="s">
        <v>7</v>
      </c>
      <c r="J215" s="20"/>
      <c r="K215" s="20"/>
      <c r="L215" s="20"/>
      <c r="M215" s="9"/>
      <c r="N215" s="20"/>
      <c r="O215" s="19" t="str">
        <f t="array" ref="O215">IFERROR(INDEX(npcs!$E$2:$E$1584,MATCH('route'!$D215, npcs!$A$2:$A$1584,0)),"NA")</f>
        <v>ONETT_DAYTIME</v>
      </c>
      <c r="P215" s="1">
        <v>212</v>
      </c>
      <c r="Q215" s="1" t="s">
        <v>2548</v>
      </c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" customHeight="1" x14ac:dyDescent="0.2">
      <c r="A216" s="18" t="str">
        <f>IF(NOT(ISBLANK(route[[#This Row],[loc_override]])),route[[#This Row],[loc_override]],IFERROR(INDEX(npcs[map_location_label],MATCH(route[[#This Row],[npc]],npcs[npc_id],0)),"NA"))</f>
        <v>Onett</v>
      </c>
      <c r="B216" s="18" t="str">
        <f>IFERROR(INDEX(npcs[sprite_label],MATCH(route[[#This Row],[npc]],npcs[npc_id],0)),"NA")</f>
        <v>NA</v>
      </c>
      <c r="C216" s="23" t="s">
        <v>67</v>
      </c>
      <c r="D216" s="18" t="s">
        <v>7</v>
      </c>
      <c r="E216" s="8" t="s">
        <v>16</v>
      </c>
      <c r="F216" s="7" t="s">
        <v>17</v>
      </c>
      <c r="G216" s="9" t="s">
        <v>85</v>
      </c>
      <c r="H216" s="7"/>
      <c r="I216" s="9" t="s">
        <v>10</v>
      </c>
      <c r="J216" s="20"/>
      <c r="K216" s="20"/>
      <c r="L216" s="20"/>
      <c r="M216" s="9"/>
      <c r="N216" s="20" t="s">
        <v>2418</v>
      </c>
      <c r="O216" s="19" t="str">
        <f t="array" ref="O216">IFERROR(INDEX(npcs!$E$2:$E$1584,MATCH('route'!$D216, npcs!$A$2:$A$1584,0)),"NA")</f>
        <v>NA</v>
      </c>
      <c r="P216" s="1">
        <v>213</v>
      </c>
      <c r="Q216" s="1" t="s">
        <v>2548</v>
      </c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" customHeight="1" x14ac:dyDescent="0.2">
      <c r="A217" s="18" t="str">
        <f>IF(NOT(ISBLANK(route[[#This Row],[loc_override]])),route[[#This Row],[loc_override]],IFERROR(INDEX(npcs[map_location_label],MATCH(route[[#This Row],[npc]],npcs[npc_id],0)),"NA"))</f>
        <v>Onett</v>
      </c>
      <c r="B217" s="18" t="str">
        <f>IFERROR(INDEX(npcs[sprite_label],MATCH(route[[#This Row],[npc]],npcs[npc_id],0)),"NA")</f>
        <v>NA</v>
      </c>
      <c r="C217" s="23" t="s">
        <v>67</v>
      </c>
      <c r="D217" s="18" t="s">
        <v>7</v>
      </c>
      <c r="E217" s="8" t="s">
        <v>28</v>
      </c>
      <c r="F217" s="7" t="s">
        <v>38</v>
      </c>
      <c r="G217" s="9" t="s">
        <v>86</v>
      </c>
      <c r="H217" s="7"/>
      <c r="I217" s="9" t="s">
        <v>10</v>
      </c>
      <c r="J217" s="20"/>
      <c r="K217" s="20"/>
      <c r="L217" s="20"/>
      <c r="M217" s="9"/>
      <c r="N217" s="27" t="s">
        <v>2418</v>
      </c>
      <c r="O217" s="19" t="str">
        <f t="array" ref="O217">IFERROR(INDEX(npcs!$E$2:$E$1584,MATCH('route'!$D217, npcs!$A$2:$A$1584,0)),"NA")</f>
        <v>NA</v>
      </c>
      <c r="P217" s="1">
        <v>214</v>
      </c>
      <c r="Q217" s="1" t="s">
        <v>2548</v>
      </c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" customHeight="1" x14ac:dyDescent="0.2">
      <c r="A218" s="18" t="str">
        <f>IF(NOT(ISBLANK(route[[#This Row],[loc_override]])),route[[#This Row],[loc_override]],IFERROR(INDEX(npcs[map_location_label],MATCH(route[[#This Row],[npc]],npcs[npc_id],0)),"NA"))</f>
        <v>Onett</v>
      </c>
      <c r="B218" s="18" t="str">
        <f>IFERROR(INDEX(npcs[sprite_label],MATCH(route[[#This Row],[npc]],npcs[npc_id],0)),"NA")</f>
        <v>trashcan</v>
      </c>
      <c r="C218" s="23" t="s">
        <v>67</v>
      </c>
      <c r="D218" s="18">
        <v>1410</v>
      </c>
      <c r="E218" s="8" t="s">
        <v>16</v>
      </c>
      <c r="F218" s="7" t="s">
        <v>19</v>
      </c>
      <c r="G218" s="9"/>
      <c r="H218" s="7"/>
      <c r="I218" s="9" t="s">
        <v>10</v>
      </c>
      <c r="J218" s="20"/>
      <c r="K218" s="20"/>
      <c r="L218" s="20"/>
      <c r="M218" s="9"/>
      <c r="N218" s="20"/>
      <c r="O218" s="19" t="str">
        <f t="array" ref="O218">IFERROR(INDEX(npcs!$E$2:$E$1584,MATCH('route'!$D218, npcs!$A$2:$A$1584,0)),"NA")</f>
        <v>always</v>
      </c>
      <c r="P218" s="1">
        <v>215</v>
      </c>
      <c r="Q218" s="1" t="s">
        <v>2548</v>
      </c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" customHeight="1" x14ac:dyDescent="0.2">
      <c r="A219" s="18" t="str">
        <f>IF(NOT(ISBLANK(route[[#This Row],[loc_override]])),route[[#This Row],[loc_override]],IFERROR(INDEX(npcs[map_location_label],MATCH(route[[#This Row],[npc]],npcs[npc_id],0)),"NA"))</f>
        <v>Onett</v>
      </c>
      <c r="B219" s="18" t="str">
        <f>IFERROR(INDEX(npcs[sprite_label],MATCH(route[[#This Row],[npc]],npcs[npc_id],0)),"NA")</f>
        <v>NA</v>
      </c>
      <c r="C219" s="23" t="s">
        <v>67</v>
      </c>
      <c r="D219" s="18" t="s">
        <v>7</v>
      </c>
      <c r="E219" s="8" t="s">
        <v>28</v>
      </c>
      <c r="F219" s="7" t="s">
        <v>38</v>
      </c>
      <c r="G219" s="9" t="s">
        <v>87</v>
      </c>
      <c r="H219" s="7"/>
      <c r="I219" s="9" t="s">
        <v>10</v>
      </c>
      <c r="J219" s="20"/>
      <c r="K219" s="20"/>
      <c r="L219" s="20"/>
      <c r="M219" s="9"/>
      <c r="N219" s="20" t="s">
        <v>2418</v>
      </c>
      <c r="O219" s="19" t="str">
        <f t="array" ref="O219">IFERROR(INDEX(npcs!$E$2:$E$1584,MATCH('route'!$D219, npcs!$A$2:$A$1584,0)),"NA")</f>
        <v>NA</v>
      </c>
      <c r="P219" s="1">
        <v>216</v>
      </c>
      <c r="Q219" s="1" t="s">
        <v>2548</v>
      </c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" customHeight="1" x14ac:dyDescent="0.2">
      <c r="A220" s="18" t="str">
        <f>IF(NOT(ISBLANK(route[[#This Row],[loc_override]])),route[[#This Row],[loc_override]],IFERROR(INDEX(npcs[map_location_label],MATCH(route[[#This Row],[npc]],npcs[npc_id],0)),"NA"))</f>
        <v>Onett</v>
      </c>
      <c r="B220" s="18" t="str">
        <f>IFERROR(INDEX(npcs[sprite_label],MATCH(route[[#This Row],[npc]],npcs[npc_id],0)),"NA")</f>
        <v>streetsign_city</v>
      </c>
      <c r="C220" s="23" t="s">
        <v>67</v>
      </c>
      <c r="D220" s="18">
        <v>174</v>
      </c>
      <c r="E220" s="8" t="s">
        <v>2322</v>
      </c>
      <c r="F220" s="7" t="s">
        <v>2558</v>
      </c>
      <c r="G220" s="7"/>
      <c r="H220" s="7"/>
      <c r="I220" s="9" t="s">
        <v>7</v>
      </c>
      <c r="J220" s="20"/>
      <c r="K220" s="20"/>
      <c r="L220" s="20"/>
      <c r="M220" s="9"/>
      <c r="N220" s="20"/>
      <c r="O220" s="19" t="str">
        <f t="array" ref="O220">IFERROR(INDEX(npcs!$E$2:$E$1584,MATCH('route'!$D220, npcs!$A$2:$A$1584,0)),"NA")</f>
        <v>always</v>
      </c>
      <c r="P220" s="1">
        <v>217</v>
      </c>
      <c r="Q220" s="1" t="s">
        <v>2548</v>
      </c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" customHeight="1" x14ac:dyDescent="0.2">
      <c r="A221" s="18" t="str">
        <f>IF(NOT(ISBLANK(route[[#This Row],[loc_override]])),route[[#This Row],[loc_override]],IFERROR(INDEX(npcs[map_location_label],MATCH(route[[#This Row],[npc]],npcs[npc_id],0)),"NA"))</f>
        <v>Onett</v>
      </c>
      <c r="B221" s="18" t="str">
        <f>IFERROR(INDEX(npcs[sprite_label],MATCH(route[[#This Row],[npc]],npcs[npc_id],0)),"NA")</f>
        <v>hotel_sign</v>
      </c>
      <c r="C221" s="23" t="s">
        <v>67</v>
      </c>
      <c r="D221" s="18">
        <v>191</v>
      </c>
      <c r="E221" s="8" t="s">
        <v>16</v>
      </c>
      <c r="F221" s="7"/>
      <c r="G221" s="7"/>
      <c r="H221" s="7"/>
      <c r="I221" s="9" t="s">
        <v>10</v>
      </c>
      <c r="J221" s="20"/>
      <c r="K221" s="20"/>
      <c r="L221" s="20"/>
      <c r="M221" s="9"/>
      <c r="N221" s="20"/>
      <c r="O221" s="19" t="str">
        <f t="array" ref="O221">IFERROR(INDEX(npcs!$E$2:$E$1584,MATCH('route'!$D221, npcs!$A$2:$A$1584,0)),"NA")</f>
        <v>always</v>
      </c>
      <c r="P221" s="1">
        <v>218</v>
      </c>
      <c r="Q221" s="1" t="s">
        <v>2548</v>
      </c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" customHeight="1" x14ac:dyDescent="0.2">
      <c r="A222" s="18" t="str">
        <f>IF(NOT(ISBLANK(route[[#This Row],[loc_override]])),route[[#This Row],[loc_override]],IFERROR(INDEX(npcs[map_location_label],MATCH(route[[#This Row],[npc]],npcs[npc_id],0)),"NA"))</f>
        <v>Onett_Hotel_1F</v>
      </c>
      <c r="B222" s="18" t="str">
        <f>IFERROR(INDEX(npcs[sprite_label],MATCH(route[[#This Row],[npc]],npcs[npc_id],0)),"NA")</f>
        <v>bellhop</v>
      </c>
      <c r="C222" s="23" t="s">
        <v>67</v>
      </c>
      <c r="D222" s="18">
        <v>59</v>
      </c>
      <c r="E222" s="8" t="s">
        <v>9</v>
      </c>
      <c r="F222" s="7"/>
      <c r="G222" s="7"/>
      <c r="H222" s="7"/>
      <c r="I222" s="9" t="s">
        <v>10</v>
      </c>
      <c r="J222" s="20"/>
      <c r="K222" s="20"/>
      <c r="L222" s="20"/>
      <c r="M222" s="9"/>
      <c r="N222" s="20"/>
      <c r="O222" s="19" t="str">
        <f t="array" ref="O222">IFERROR(INDEX(npcs!$E$2:$E$1584,MATCH('route'!$D222, npcs!$A$2:$A$1584,0)),"NA")</f>
        <v>always</v>
      </c>
      <c r="P222" s="1">
        <v>219</v>
      </c>
      <c r="Q222" s="1" t="s">
        <v>2548</v>
      </c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" customHeight="1" x14ac:dyDescent="0.2">
      <c r="A223" s="18" t="str">
        <f>IF(NOT(ISBLANK(route[[#This Row],[loc_override]])),route[[#This Row],[loc_override]],IFERROR(INDEX(npcs[map_location_label],MATCH(route[[#This Row],[npc]],npcs[npc_id],0)),"NA"))</f>
        <v>Onett_Hotel_1F</v>
      </c>
      <c r="B223" s="18" t="str">
        <f>IFERROR(INDEX(npcs[sprite_label],MATCH(route[[#This Row],[npc]],npcs[npc_id],0)),"NA")</f>
        <v>man_bald_black-suit</v>
      </c>
      <c r="C223" s="23" t="s">
        <v>67</v>
      </c>
      <c r="D223" s="18">
        <v>58</v>
      </c>
      <c r="E223" s="21" t="s">
        <v>2556</v>
      </c>
      <c r="F223" s="7" t="s">
        <v>88</v>
      </c>
      <c r="G223" s="7"/>
      <c r="H223" s="7"/>
      <c r="I223" s="9"/>
      <c r="J223" s="20"/>
      <c r="K223" s="20"/>
      <c r="L223" s="20"/>
      <c r="M223" s="9"/>
      <c r="N223" s="20"/>
      <c r="O223" s="19" t="str">
        <f t="array" ref="O223">IFERROR(INDEX(npcs!$E$2:$E$1584,MATCH('route'!$D223, npcs!$A$2:$A$1584,0)),"NA")</f>
        <v>always</v>
      </c>
      <c r="P223" s="1">
        <v>220</v>
      </c>
      <c r="Q223" s="1" t="s">
        <v>2548</v>
      </c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" customHeight="1" x14ac:dyDescent="0.2">
      <c r="A224" s="18" t="str">
        <f>IF(NOT(ISBLANK(route[[#This Row],[loc_override]])),route[[#This Row],[loc_override]],IFERROR(INDEX(npcs[map_location_label],MATCH(route[[#This Row],[npc]],npcs[npc_id],0)),"NA"))</f>
        <v>Onett_Hotel_1F_Lobby</v>
      </c>
      <c r="B224" s="18" t="str">
        <f>IFERROR(INDEX(npcs[sprite_label],MATCH(route[[#This Row],[npc]],npcs[npc_id],0)),"NA")</f>
        <v>woman_blonde_red-blazer</v>
      </c>
      <c r="C224" s="23" t="s">
        <v>67</v>
      </c>
      <c r="D224" s="18">
        <v>62</v>
      </c>
      <c r="E224" s="8" t="s">
        <v>9</v>
      </c>
      <c r="F224" s="7"/>
      <c r="G224" s="7"/>
      <c r="H224" s="7"/>
      <c r="I224" s="9" t="s">
        <v>10</v>
      </c>
      <c r="J224" s="20"/>
      <c r="K224" s="20"/>
      <c r="L224" s="20"/>
      <c r="M224" s="9"/>
      <c r="N224" s="20"/>
      <c r="O224" s="19" t="str">
        <f t="array" ref="O224">IFERROR(INDEX(npcs!$E$2:$E$1584,MATCH('route'!$D224, npcs!$A$2:$A$1584,0)),"NA")</f>
        <v>~Unknown Flag</v>
      </c>
      <c r="P224" s="1">
        <v>221</v>
      </c>
      <c r="Q224" s="1" t="s">
        <v>2548</v>
      </c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" customHeight="1" x14ac:dyDescent="0.2">
      <c r="A225" s="18" t="str">
        <f>IF(NOT(ISBLANK(route[[#This Row],[loc_override]])),route[[#This Row],[loc_override]],IFERROR(INDEX(npcs[map_location_label],MATCH(route[[#This Row],[npc]],npcs[npc_id],0)),"NA"))</f>
        <v>Onett_Hotel_1F_Lobby</v>
      </c>
      <c r="B225" s="18" t="str">
        <f>IFERROR(INDEX(npcs[sprite_label],MATCH(route[[#This Row],[npc]],npcs[npc_id],0)),"NA")</f>
        <v>man_blonde_black-suit</v>
      </c>
      <c r="C225" s="23" t="s">
        <v>67</v>
      </c>
      <c r="D225" s="18">
        <v>63</v>
      </c>
      <c r="E225" s="8" t="s">
        <v>9</v>
      </c>
      <c r="F225" s="7"/>
      <c r="G225" s="7"/>
      <c r="H225" s="7"/>
      <c r="I225" s="9" t="s">
        <v>10</v>
      </c>
      <c r="J225" s="20"/>
      <c r="K225" s="20"/>
      <c r="L225" s="20"/>
      <c r="M225" s="9"/>
      <c r="N225" s="20"/>
      <c r="O225" s="19" t="str">
        <f t="array" ref="O225">IFERROR(INDEX(npcs!$E$2:$E$1584,MATCH('route'!$D225, npcs!$A$2:$A$1584,0)),"NA")</f>
        <v>~Unknown Flag</v>
      </c>
      <c r="P225" s="1">
        <v>222</v>
      </c>
      <c r="Q225" s="1" t="s">
        <v>2548</v>
      </c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" customHeight="1" x14ac:dyDescent="0.2">
      <c r="A226" s="18" t="str">
        <f>IF(NOT(ISBLANK(route[[#This Row],[loc_override]])),route[[#This Row],[loc_override]],IFERROR(INDEX(npcs[map_location_label],MATCH(route[[#This Row],[npc]],npcs[npc_id],0)),"NA"))</f>
        <v>Onett_Hotel_1F</v>
      </c>
      <c r="B226" s="18" t="str">
        <f>IFERROR(INDEX(npcs[sprite_label],MATCH(route[[#This Row],[npc]],npcs[npc_id],0)),"NA")</f>
        <v>phone_black</v>
      </c>
      <c r="C226" s="23" t="s">
        <v>67</v>
      </c>
      <c r="D226" s="18">
        <v>60</v>
      </c>
      <c r="E226" s="8" t="s">
        <v>9</v>
      </c>
      <c r="F226" s="7" t="s">
        <v>72</v>
      </c>
      <c r="G226" s="7" t="s">
        <v>2337</v>
      </c>
      <c r="H226" s="7"/>
      <c r="I226" s="9" t="s">
        <v>10</v>
      </c>
      <c r="J226" s="20"/>
      <c r="K226" s="20"/>
      <c r="L226" s="20"/>
      <c r="M226" s="9"/>
      <c r="N226" s="20"/>
      <c r="O226" s="19" t="str">
        <f t="array" ref="O226">IFERROR(INDEX(npcs!$E$2:$E$1584,MATCH('route'!$D226, npcs!$A$2:$A$1584,0)),"NA")</f>
        <v>always</v>
      </c>
      <c r="P226" s="1">
        <v>223</v>
      </c>
      <c r="Q226" s="1" t="s">
        <v>2548</v>
      </c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" customHeight="1" x14ac:dyDescent="0.2">
      <c r="A227" s="18" t="str">
        <f>IF(NOT(ISBLANK(route[[#This Row],[loc_override]])),route[[#This Row],[loc_override]],IFERROR(INDEX(npcs[map_location_label],MATCH(route[[#This Row],[npc]],npcs[npc_id],0)),"NA"))</f>
        <v>Onett_Hotel_1F_ATM</v>
      </c>
      <c r="B227" s="18" t="str">
        <f>IFERROR(INDEX(npcs[sprite_label],MATCH(route[[#This Row],[npc]],npcs[npc_id],0)),"NA")</f>
        <v>atm-machine</v>
      </c>
      <c r="C227" s="23" t="s">
        <v>67</v>
      </c>
      <c r="D227" s="18">
        <v>61</v>
      </c>
      <c r="E227" s="8" t="s">
        <v>2322</v>
      </c>
      <c r="F227" s="7" t="s">
        <v>89</v>
      </c>
      <c r="G227" s="7"/>
      <c r="H227" s="7"/>
      <c r="I227" s="9" t="s">
        <v>10</v>
      </c>
      <c r="J227" s="20"/>
      <c r="K227" s="20"/>
      <c r="L227" s="20"/>
      <c r="M227" s="9"/>
      <c r="N227" s="20"/>
      <c r="O227" s="19" t="str">
        <f t="array" ref="O227">IFERROR(INDEX(npcs!$E$2:$E$1584,MATCH('route'!$D227, npcs!$A$2:$A$1584,0)),"NA")</f>
        <v>always</v>
      </c>
      <c r="P227" s="1">
        <v>224</v>
      </c>
      <c r="Q227" s="1" t="s">
        <v>2548</v>
      </c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" customHeight="1" x14ac:dyDescent="0.2">
      <c r="A228" s="18" t="str">
        <f>IF(NOT(ISBLANK(route[[#This Row],[loc_override]])),route[[#This Row],[loc_override]],IFERROR(INDEX(npcs[map_location_label],MATCH(route[[#This Row],[npc]],npcs[npc_id],0)),"NA"))</f>
        <v>Onett_Hotel_1F</v>
      </c>
      <c r="B228" s="18" t="str">
        <f>IFERROR(INDEX(npcs[sprite_label],MATCH(route[[#This Row],[npc]],npcs[npc_id],0)),"NA")</f>
        <v>man_bald_black-suit</v>
      </c>
      <c r="C228" s="23" t="s">
        <v>67</v>
      </c>
      <c r="D228" s="18">
        <v>58</v>
      </c>
      <c r="E228" s="8" t="s">
        <v>9</v>
      </c>
      <c r="F228" s="7" t="s">
        <v>2329</v>
      </c>
      <c r="G228" s="7" t="s">
        <v>266</v>
      </c>
      <c r="H228" s="7"/>
      <c r="I228" s="9" t="s">
        <v>75</v>
      </c>
      <c r="J228" s="20"/>
      <c r="K228" s="20"/>
      <c r="L228" s="20"/>
      <c r="M228" s="9"/>
      <c r="N228" s="20"/>
      <c r="O228" s="19" t="str">
        <f t="array" ref="O228">IFERROR(INDEX(npcs!$E$2:$E$1584,MATCH('route'!$D228, npcs!$A$2:$A$1584,0)),"NA")</f>
        <v>always</v>
      </c>
      <c r="P228" s="1">
        <v>225</v>
      </c>
      <c r="Q228" s="1" t="s">
        <v>2548</v>
      </c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" customHeight="1" x14ac:dyDescent="0.2">
      <c r="A229" s="18" t="str">
        <f>IF(NOT(ISBLANK(route[[#This Row],[loc_override]])),route[[#This Row],[loc_override]],IFERROR(INDEX(npcs[map_location_label],MATCH(route[[#This Row],[npc]],npcs[npc_id],0)),"NA"))</f>
        <v>Onett_Hotel_1F</v>
      </c>
      <c r="B229" s="18" t="str">
        <f>IFERROR(INDEX(npcs[sprite_label],MATCH(route[[#This Row],[npc]],npcs[npc_id],0)),"NA")</f>
        <v>man_bald_black-suit</v>
      </c>
      <c r="C229" s="23" t="s">
        <v>67</v>
      </c>
      <c r="D229" s="18">
        <v>58</v>
      </c>
      <c r="E229" s="8" t="s">
        <v>9</v>
      </c>
      <c r="F229" s="7" t="s">
        <v>2329</v>
      </c>
      <c r="G229" s="7" t="s">
        <v>366</v>
      </c>
      <c r="H229" s="7"/>
      <c r="I229" s="9" t="s">
        <v>10</v>
      </c>
      <c r="J229" s="20"/>
      <c r="K229" s="20"/>
      <c r="L229" s="20"/>
      <c r="M229" s="9"/>
      <c r="N229" s="20"/>
      <c r="O229" s="19" t="str">
        <f t="array" ref="O229">IFERROR(INDEX(npcs!$E$2:$E$1584,MATCH('route'!$D229, npcs!$A$2:$A$1584,0)),"NA")</f>
        <v>always</v>
      </c>
      <c r="P229" s="1">
        <v>226</v>
      </c>
      <c r="Q229" s="1" t="s">
        <v>2548</v>
      </c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" customHeight="1" x14ac:dyDescent="0.2">
      <c r="A230" s="18" t="str">
        <f>IF(NOT(ISBLANK(route[[#This Row],[loc_override]])),route[[#This Row],[loc_override]],IFERROR(INDEX(npcs[map_location_label],MATCH(route[[#This Row],[npc]],npcs[npc_id],0)),"NA"))</f>
        <v>Onett_Hotel_1F</v>
      </c>
      <c r="B230" s="18" t="str">
        <f>IFERROR(INDEX(npcs[sprite_label],MATCH(route[[#This Row],[npc]],npcs[npc_id],0)),"NA")</f>
        <v>man_bald_black-suit</v>
      </c>
      <c r="C230" s="23" t="s">
        <v>67</v>
      </c>
      <c r="D230" s="18">
        <v>58</v>
      </c>
      <c r="E230" s="8" t="s">
        <v>9</v>
      </c>
      <c r="F230" s="7" t="s">
        <v>2329</v>
      </c>
      <c r="G230" s="7" t="s">
        <v>266</v>
      </c>
      <c r="H230" s="7"/>
      <c r="I230" s="9" t="s">
        <v>76</v>
      </c>
      <c r="J230" s="9"/>
      <c r="K230" s="20"/>
      <c r="L230" s="20"/>
      <c r="M230" s="9"/>
      <c r="N230" s="20"/>
      <c r="O230" s="19" t="str">
        <f t="array" ref="O230">IFERROR(INDEX(npcs!$E$2:$E$1584,MATCH('route'!$D230, npcs!$A$2:$A$1584,0)),"NA")</f>
        <v>always</v>
      </c>
      <c r="P230" s="1">
        <v>227</v>
      </c>
      <c r="Q230" s="1" t="s">
        <v>2548</v>
      </c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" customHeight="1" x14ac:dyDescent="0.2">
      <c r="A231" s="18" t="str">
        <f>IF(NOT(ISBLANK(route[[#This Row],[loc_override]])),route[[#This Row],[loc_override]],IFERROR(INDEX(npcs[map_location_label],MATCH(route[[#This Row],[npc]],npcs[npc_id],0)),"NA"))</f>
        <v>Onett_Hotel_1F_Lobby_Left-Room</v>
      </c>
      <c r="B231" s="18" t="str">
        <f>IFERROR(INDEX(npcs[sprite_label],MATCH(route[[#This Row],[npc]],npcs[npc_id],0)),"NA")</f>
        <v>woman_blonde_red-blazer</v>
      </c>
      <c r="C231" s="23" t="s">
        <v>67</v>
      </c>
      <c r="D231" s="18">
        <v>65</v>
      </c>
      <c r="E231" s="8" t="s">
        <v>9</v>
      </c>
      <c r="F231" s="7"/>
      <c r="G231" s="7"/>
      <c r="H231" s="7"/>
      <c r="I231" s="9" t="s">
        <v>10</v>
      </c>
      <c r="J231" s="20"/>
      <c r="K231" s="20"/>
      <c r="L231" s="20"/>
      <c r="M231" s="9"/>
      <c r="N231" s="20"/>
      <c r="O231" s="19" t="str">
        <f t="array" ref="O231">IFERROR(INDEX(npcs!$E$2:$E$1584,MATCH('route'!$D231, npcs!$A$2:$A$1584,0)),"NA")</f>
        <v>Unknown Flag</v>
      </c>
      <c r="P231" s="1">
        <v>228</v>
      </c>
      <c r="Q231" s="1" t="s">
        <v>2548</v>
      </c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" customHeight="1" x14ac:dyDescent="0.2">
      <c r="A232" s="18" t="str">
        <f>IF(NOT(ISBLANK(route[[#This Row],[loc_override]])),route[[#This Row],[loc_override]],IFERROR(INDEX(npcs[map_location_label],MATCH(route[[#This Row],[npc]],npcs[npc_id],0)),"NA"))</f>
        <v>Onett_Hotel_1F_Lobby_Left-Room</v>
      </c>
      <c r="B232" s="18" t="str">
        <f>IFERROR(INDEX(npcs[sprite_label],MATCH(route[[#This Row],[npc]],npcs[npc_id],0)),"NA")</f>
        <v>man_blonde_black-suit</v>
      </c>
      <c r="C232" s="23" t="s">
        <v>67</v>
      </c>
      <c r="D232" s="18">
        <v>66</v>
      </c>
      <c r="E232" s="8" t="s">
        <v>9</v>
      </c>
      <c r="F232" s="7"/>
      <c r="G232" s="7"/>
      <c r="H232" s="7"/>
      <c r="I232" s="9" t="s">
        <v>10</v>
      </c>
      <c r="J232" s="20"/>
      <c r="K232" s="20"/>
      <c r="L232" s="20"/>
      <c r="M232" s="9"/>
      <c r="N232" s="20"/>
      <c r="O232" s="19" t="str">
        <f t="array" ref="O232">IFERROR(INDEX(npcs!$E$2:$E$1584,MATCH('route'!$D232, npcs!$A$2:$A$1584,0)),"NA")</f>
        <v>Unknown Flag</v>
      </c>
      <c r="P232" s="1">
        <v>229</v>
      </c>
      <c r="Q232" s="1" t="s">
        <v>2548</v>
      </c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" customHeight="1" x14ac:dyDescent="0.2">
      <c r="A233" s="18" t="str">
        <f>IF(NOT(ISBLANK(route[[#This Row],[loc_override]])),route[[#This Row],[loc_override]],IFERROR(INDEX(npcs[map_location_label],MATCH(route[[#This Row],[npc]],npcs[npc_id],0)),"NA"))</f>
        <v>Onett_Hotel_1F_Lobby</v>
      </c>
      <c r="B233" s="18" t="str">
        <f>IFERROR(INDEX(npcs[sprite_label],MATCH(route[[#This Row],[npc]],npcs[npc_id],0)),"NA")</f>
        <v>bellhop</v>
      </c>
      <c r="C233" s="23" t="s">
        <v>67</v>
      </c>
      <c r="D233" s="18">
        <v>64</v>
      </c>
      <c r="E233" s="8" t="s">
        <v>9</v>
      </c>
      <c r="F233" s="7" t="s">
        <v>2349</v>
      </c>
      <c r="G233" s="7">
        <v>1</v>
      </c>
      <c r="H233" s="7"/>
      <c r="I233" s="9" t="s">
        <v>10</v>
      </c>
      <c r="J233" s="20"/>
      <c r="K233" s="20"/>
      <c r="L233" s="20"/>
      <c r="M233" s="9"/>
      <c r="N233" s="20"/>
      <c r="O233" s="19" t="str">
        <f t="array" ref="O233">IFERROR(INDEX(npcs!$E$2:$E$1584,MATCH('route'!$D233, npcs!$A$2:$A$1584,0)),"NA")</f>
        <v>JUST_RESTED</v>
      </c>
      <c r="P233" s="1">
        <v>230</v>
      </c>
      <c r="Q233" s="1" t="s">
        <v>2548</v>
      </c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" customHeight="1" x14ac:dyDescent="0.2">
      <c r="A234" s="18" t="str">
        <f>IF(NOT(ISBLANK(route[[#This Row],[loc_override]])),route[[#This Row],[loc_override]],IFERROR(INDEX(npcs[map_location_label],MATCH(route[[#This Row],[npc]],npcs[npc_id],0)),"NA"))</f>
        <v>Onett_Hotel_1F</v>
      </c>
      <c r="B234" s="18" t="str">
        <f>IFERROR(INDEX(npcs[sprite_label],MATCH(route[[#This Row],[npc]],npcs[npc_id],0)),"NA")</f>
        <v>man_bald_black-suit</v>
      </c>
      <c r="C234" s="23" t="s">
        <v>67</v>
      </c>
      <c r="D234" s="18">
        <v>58</v>
      </c>
      <c r="E234" s="8" t="s">
        <v>9</v>
      </c>
      <c r="F234" s="7"/>
      <c r="G234" s="7"/>
      <c r="H234" s="7"/>
      <c r="I234" s="9" t="s">
        <v>90</v>
      </c>
      <c r="J234" s="20"/>
      <c r="K234" s="20"/>
      <c r="L234" s="20"/>
      <c r="M234" s="9"/>
      <c r="N234" s="20"/>
      <c r="O234" s="19" t="str">
        <f t="array" ref="O234">IFERROR(INDEX(npcs!$E$2:$E$1584,MATCH('route'!$D234, npcs!$A$2:$A$1584,0)),"NA")</f>
        <v>always</v>
      </c>
      <c r="P234" s="1">
        <v>231</v>
      </c>
      <c r="Q234" s="1" t="s">
        <v>2548</v>
      </c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" customHeight="1" x14ac:dyDescent="0.2">
      <c r="A235" s="18" t="str">
        <f>IF(NOT(ISBLANK(route[[#This Row],[loc_override]])),route[[#This Row],[loc_override]],IFERROR(INDEX(npcs[map_location_label],MATCH(route[[#This Row],[npc]],npcs[npc_id],0)),"NA"))</f>
        <v>Onett</v>
      </c>
      <c r="B235" s="18" t="str">
        <f>IFERROR(INDEX(npcs[sprite_label],MATCH(route[[#This Row],[npc]],npcs[npc_id],0)),"NA")</f>
        <v>streetsign_city</v>
      </c>
      <c r="C235" s="23" t="s">
        <v>67</v>
      </c>
      <c r="D235" s="18">
        <v>169</v>
      </c>
      <c r="E235" s="8" t="s">
        <v>2322</v>
      </c>
      <c r="F235" s="7" t="s">
        <v>2558</v>
      </c>
      <c r="G235" s="7"/>
      <c r="H235" s="7"/>
      <c r="I235" s="9" t="s">
        <v>7</v>
      </c>
      <c r="J235" s="20"/>
      <c r="K235" s="20"/>
      <c r="L235" s="20"/>
      <c r="M235" s="9"/>
      <c r="N235" s="20"/>
      <c r="O235" s="19" t="str">
        <f t="array" ref="O235">IFERROR(INDEX(npcs!$E$2:$E$1584,MATCH('route'!$D235, npcs!$A$2:$A$1584,0)),"NA")</f>
        <v>always</v>
      </c>
      <c r="P235" s="1">
        <v>232</v>
      </c>
      <c r="Q235" s="1" t="s">
        <v>2548</v>
      </c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" customHeight="1" x14ac:dyDescent="0.2">
      <c r="A236" s="18" t="str">
        <f>IF(NOT(ISBLANK(route[[#This Row],[loc_override]])),route[[#This Row],[loc_override]],IFERROR(INDEX(npcs[map_location_label],MATCH(route[[#This Row],[npc]],npcs[npc_id],0)),"NA"))</f>
        <v>Onett</v>
      </c>
      <c r="B236" s="18" t="str">
        <f>IFERROR(INDEX(npcs[sprite_label],MATCH(route[[#This Row],[npc]],npcs[npc_id],0)),"NA")</f>
        <v>mailbox</v>
      </c>
      <c r="C236" s="23" t="s">
        <v>67</v>
      </c>
      <c r="D236" s="18">
        <v>184</v>
      </c>
      <c r="E236" s="8" t="s">
        <v>2322</v>
      </c>
      <c r="F236" s="7" t="s">
        <v>2558</v>
      </c>
      <c r="G236" s="7"/>
      <c r="H236" s="7"/>
      <c r="I236" s="9" t="s">
        <v>7</v>
      </c>
      <c r="J236" s="20"/>
      <c r="K236" s="20"/>
      <c r="L236" s="20"/>
      <c r="M236" s="9"/>
      <c r="N236" s="20"/>
      <c r="O236" s="19" t="str">
        <f t="array" ref="O236">IFERROR(INDEX(npcs!$E$2:$E$1584,MATCH('route'!$D236, npcs!$A$2:$A$1584,0)),"NA")</f>
        <v>always</v>
      </c>
      <c r="P236" s="1">
        <v>233</v>
      </c>
      <c r="Q236" s="1" t="s">
        <v>2548</v>
      </c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" customHeight="1" x14ac:dyDescent="0.2">
      <c r="A237" s="18" t="str">
        <f>IF(NOT(ISBLANK(route[[#This Row],[loc_override]])),route[[#This Row],[loc_override]],IFERROR(INDEX(npcs[map_location_label],MATCH(route[[#This Row],[npc]],npcs[npc_id],0)),"NA"))</f>
        <v>Onett</v>
      </c>
      <c r="B237" s="18" t="str">
        <f>IFERROR(INDEX(npcs[sprite_label],MATCH(route[[#This Row],[npc]],npcs[npc_id],0)),"NA")</f>
        <v>ruffini</v>
      </c>
      <c r="C237" s="23" t="s">
        <v>67</v>
      </c>
      <c r="D237" s="18">
        <v>138</v>
      </c>
      <c r="E237" s="8" t="s">
        <v>9</v>
      </c>
      <c r="F237" s="7"/>
      <c r="G237" s="7"/>
      <c r="H237" s="7"/>
      <c r="I237" s="9" t="s">
        <v>10</v>
      </c>
      <c r="J237" s="20"/>
      <c r="K237" s="20"/>
      <c r="L237" s="20"/>
      <c r="M237" s="9"/>
      <c r="N237" s="20"/>
      <c r="O237" s="19" t="str">
        <f t="array" ref="O237">IFERROR(INDEX(npcs!$E$2:$E$1584,MATCH('route'!$D237, npcs!$A$2:$A$1584,0)),"NA")</f>
        <v>PEOPLE_IN_ONETT</v>
      </c>
      <c r="P237" s="1">
        <v>234</v>
      </c>
      <c r="Q237" s="1" t="s">
        <v>2548</v>
      </c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" customHeight="1" x14ac:dyDescent="0.2">
      <c r="A238" s="18" t="str">
        <f>IF(NOT(ISBLANK(route[[#This Row],[loc_override]])),route[[#This Row],[loc_override]],IFERROR(INDEX(npcs[map_location_label],MATCH(route[[#This Row],[npc]],npcs[npc_id],0)),"NA"))</f>
        <v>Onett</v>
      </c>
      <c r="B238" s="18" t="str">
        <f>IFERROR(INDEX(npcs[sprite_label],MATCH(route[[#This Row],[npc]],npcs[npc_id],0)),"NA")</f>
        <v>NA</v>
      </c>
      <c r="C238" s="23" t="s">
        <v>67</v>
      </c>
      <c r="D238" s="18" t="s">
        <v>7</v>
      </c>
      <c r="E238" s="8" t="s">
        <v>16</v>
      </c>
      <c r="F238" s="7" t="s">
        <v>17</v>
      </c>
      <c r="G238" s="9" t="s">
        <v>91</v>
      </c>
      <c r="H238" s="7"/>
      <c r="I238" s="9" t="s">
        <v>10</v>
      </c>
      <c r="J238" s="20"/>
      <c r="K238" s="20"/>
      <c r="L238" s="20"/>
      <c r="M238" s="9"/>
      <c r="N238" s="20" t="s">
        <v>2418</v>
      </c>
      <c r="O238" s="19" t="str">
        <f t="array" ref="O238">IFERROR(INDEX(npcs!$E$2:$E$1584,MATCH('route'!$D238, npcs!$A$2:$A$1584,0)),"NA")</f>
        <v>NA</v>
      </c>
      <c r="P238" s="1">
        <v>235</v>
      </c>
      <c r="Q238" s="1" t="s">
        <v>2548</v>
      </c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" customHeight="1" x14ac:dyDescent="0.2">
      <c r="A239" s="18" t="str">
        <f>IF(NOT(ISBLANK(route[[#This Row],[loc_override]])),route[[#This Row],[loc_override]],IFERROR(INDEX(npcs[map_location_label],MATCH(route[[#This Row],[npc]],npcs[npc_id],0)),"NA"))</f>
        <v>Onett</v>
      </c>
      <c r="B239" s="18" t="str">
        <f>IFERROR(INDEX(npcs[sprite_label],MATCH(route[[#This Row],[npc]],npcs[npc_id],0)),"NA")</f>
        <v>man_blonde_blue-oxford</v>
      </c>
      <c r="C239" s="23" t="s">
        <v>67</v>
      </c>
      <c r="D239" s="18">
        <v>135</v>
      </c>
      <c r="E239" s="8" t="s">
        <v>9</v>
      </c>
      <c r="F239" s="7"/>
      <c r="G239" s="9"/>
      <c r="H239" s="7"/>
      <c r="I239" s="9" t="s">
        <v>10</v>
      </c>
      <c r="J239" s="20"/>
      <c r="K239" s="20"/>
      <c r="L239" s="20"/>
      <c r="M239" s="9"/>
      <c r="N239" s="20"/>
      <c r="O239" s="19" t="str">
        <f t="array" ref="O239">IFERROR(INDEX(npcs!$E$2:$E$1584,MATCH('route'!$D239, npcs!$A$2:$A$1584,0)),"NA")</f>
        <v>PEOPLE_IN_ONETT</v>
      </c>
      <c r="P239" s="1">
        <v>236</v>
      </c>
      <c r="Q239" s="1" t="s">
        <v>2548</v>
      </c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" customHeight="1" x14ac:dyDescent="0.2">
      <c r="A240" s="18" t="str">
        <f>IF(NOT(ISBLANK(route[[#This Row],[loc_override]])),route[[#This Row],[loc_override]],IFERROR(INDEX(npcs[map_location_label],MATCH(route[[#This Row],[npc]],npcs[npc_id],0)),"NA"))</f>
        <v>Onett_Town Hall_1F_Right-Room</v>
      </c>
      <c r="B240" s="18" t="str">
        <f>IFERROR(INDEX(npcs[sprite_label],MATCH(route[[#This Row],[npc]],npcs[npc_id],0)),"NA")</f>
        <v>man_blonde_black-suit</v>
      </c>
      <c r="C240" s="23" t="s">
        <v>67</v>
      </c>
      <c r="D240" s="18">
        <v>83</v>
      </c>
      <c r="E240" s="8" t="s">
        <v>9</v>
      </c>
      <c r="F240" s="7"/>
      <c r="G240" s="9"/>
      <c r="H240" s="7"/>
      <c r="I240" s="9" t="s">
        <v>10</v>
      </c>
      <c r="J240" s="20"/>
      <c r="K240" s="20"/>
      <c r="L240" s="20"/>
      <c r="M240" s="9"/>
      <c r="N240" s="20"/>
      <c r="O240" s="19" t="str">
        <f t="array" ref="O240">IFERROR(INDEX(npcs!$E$2:$E$1584,MATCH('route'!$D240, npcs!$A$2:$A$1584,0)),"NA")</f>
        <v>always</v>
      </c>
      <c r="P240" s="1">
        <v>237</v>
      </c>
      <c r="Q240" s="1" t="s">
        <v>2548</v>
      </c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" customHeight="1" x14ac:dyDescent="0.2">
      <c r="A241" s="18" t="str">
        <f>IF(NOT(ISBLANK(route[[#This Row],[loc_override]])),route[[#This Row],[loc_override]],IFERROR(INDEX(npcs[map_location_label],MATCH(route[[#This Row],[npc]],npcs[npc_id],0)),"NA"))</f>
        <v>Onett_Town Hall_1F_Right-Room</v>
      </c>
      <c r="B241" s="18" t="str">
        <f>IFERROR(INDEX(npcs[sprite_label],MATCH(route[[#This Row],[npc]],npcs[npc_id],0)),"NA")</f>
        <v>man_hat_blue-suit</v>
      </c>
      <c r="C241" s="23" t="s">
        <v>67</v>
      </c>
      <c r="D241" s="18">
        <v>84</v>
      </c>
      <c r="E241" s="8" t="s">
        <v>9</v>
      </c>
      <c r="F241" s="7"/>
      <c r="G241" s="9"/>
      <c r="H241" s="7"/>
      <c r="I241" s="9" t="s">
        <v>10</v>
      </c>
      <c r="J241" s="20"/>
      <c r="K241" s="20"/>
      <c r="L241" s="20"/>
      <c r="M241" s="9"/>
      <c r="N241" s="20"/>
      <c r="O241" s="19" t="str">
        <f t="array" ref="O241">IFERROR(INDEX(npcs!$E$2:$E$1584,MATCH('route'!$D241, npcs!$A$2:$A$1584,0)),"NA")</f>
        <v>always</v>
      </c>
      <c r="P241" s="1">
        <v>238</v>
      </c>
      <c r="Q241" s="1" t="s">
        <v>2548</v>
      </c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" customHeight="1" x14ac:dyDescent="0.2">
      <c r="A242" s="18" t="str">
        <f>IF(NOT(ISBLANK(route[[#This Row],[loc_override]])),route[[#This Row],[loc_override]],IFERROR(INDEX(npcs[map_location_label],MATCH(route[[#This Row],[npc]],npcs[npc_id],0)),"NA"))</f>
        <v>Onett_Town Hall_1F</v>
      </c>
      <c r="B242" s="18" t="str">
        <f>IFERROR(INDEX(npcs[sprite_label],MATCH(route[[#This Row],[npc]],npcs[npc_id],0)),"NA")</f>
        <v>NA</v>
      </c>
      <c r="C242" s="23" t="s">
        <v>67</v>
      </c>
      <c r="D242" s="18" t="s">
        <v>7</v>
      </c>
      <c r="E242" s="8" t="s">
        <v>16</v>
      </c>
      <c r="F242" s="7" t="s">
        <v>17</v>
      </c>
      <c r="G242" s="9" t="s">
        <v>92</v>
      </c>
      <c r="H242" s="7"/>
      <c r="I242" s="9" t="s">
        <v>10</v>
      </c>
      <c r="J242" s="20"/>
      <c r="K242" s="20"/>
      <c r="L242" s="20"/>
      <c r="M242" s="9"/>
      <c r="N242" s="20" t="s">
        <v>346</v>
      </c>
      <c r="O242" s="19" t="str">
        <f t="array" ref="O242">IFERROR(INDEX(npcs!$E$2:$E$1584,MATCH('route'!$D242, npcs!$A$2:$A$1584,0)),"NA")</f>
        <v>NA</v>
      </c>
      <c r="P242" s="1">
        <v>239</v>
      </c>
      <c r="Q242" s="1" t="s">
        <v>2548</v>
      </c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" customHeight="1" x14ac:dyDescent="0.2">
      <c r="A243" s="18" t="str">
        <f>IF(NOT(ISBLANK(route[[#This Row],[loc_override]])),route[[#This Row],[loc_override]],IFERROR(INDEX(npcs[map_location_label],MATCH(route[[#This Row],[npc]],npcs[npc_id],0)),"NA"))</f>
        <v>Onett_Town Hall_1F</v>
      </c>
      <c r="B243" s="18" t="str">
        <f>IFERROR(INDEX(npcs[sprite_label],MATCH(route[[#This Row],[npc]],npcs[npc_id],0)),"NA")</f>
        <v>prettyman</v>
      </c>
      <c r="C243" s="23" t="s">
        <v>67</v>
      </c>
      <c r="D243" s="18">
        <v>78</v>
      </c>
      <c r="E243" s="8" t="s">
        <v>9</v>
      </c>
      <c r="F243" s="7"/>
      <c r="G243" s="7"/>
      <c r="H243" s="7"/>
      <c r="I243" s="9" t="s">
        <v>10</v>
      </c>
      <c r="J243" s="20"/>
      <c r="K243" s="20"/>
      <c r="L243" s="20"/>
      <c r="M243" s="9"/>
      <c r="N243" s="20"/>
      <c r="O243" s="19" t="str">
        <f t="array" ref="O243">IFERROR(INDEX(npcs!$E$2:$E$1584,MATCH('route'!$D243, npcs!$A$2:$A$1584,0)),"NA")</f>
        <v>always</v>
      </c>
      <c r="P243" s="1">
        <v>240</v>
      </c>
      <c r="Q243" s="1" t="s">
        <v>2548</v>
      </c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" customHeight="1" x14ac:dyDescent="0.2">
      <c r="A244" s="18" t="str">
        <f>IF(NOT(ISBLANK(route[[#This Row],[loc_override]])),route[[#This Row],[loc_override]],IFERROR(INDEX(npcs[map_location_label],MATCH(route[[#This Row],[npc]],npcs[npc_id],0)),"NA"))</f>
        <v>Onett_Town Hall_1F_Left-Room</v>
      </c>
      <c r="B244" s="18" t="str">
        <f>IFERROR(INDEX(npcs[sprite_label],MATCH(route[[#This Row],[npc]],npcs[npc_id],0)),"NA")</f>
        <v>woman_purse_black-dress</v>
      </c>
      <c r="C244" s="23" t="s">
        <v>67</v>
      </c>
      <c r="D244" s="18">
        <v>82</v>
      </c>
      <c r="E244" s="8" t="s">
        <v>9</v>
      </c>
      <c r="F244" s="7"/>
      <c r="G244" s="7"/>
      <c r="H244" s="7"/>
      <c r="I244" s="9" t="s">
        <v>10</v>
      </c>
      <c r="J244" s="20"/>
      <c r="K244" s="20"/>
      <c r="L244" s="20"/>
      <c r="M244" s="9"/>
      <c r="N244" s="20"/>
      <c r="O244" s="19" t="str">
        <f t="array" ref="O244">IFERROR(INDEX(npcs!$E$2:$E$1584,MATCH('route'!$D244, npcs!$A$2:$A$1584,0)),"NA")</f>
        <v>always</v>
      </c>
      <c r="P244" s="1">
        <v>241</v>
      </c>
      <c r="Q244" s="1" t="s">
        <v>2548</v>
      </c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" customHeight="1" x14ac:dyDescent="0.2">
      <c r="A245" s="18" t="str">
        <f>IF(NOT(ISBLANK(route[[#This Row],[loc_override]])),route[[#This Row],[loc_override]],IFERROR(INDEX(npcs[map_location_label],MATCH(route[[#This Row],[npc]],npcs[npc_id],0)),"NA"))</f>
        <v>Onett_Town Hall_1F_Left-Room</v>
      </c>
      <c r="B245" s="18" t="str">
        <f>IFERROR(INDEX(npcs[sprite_label],MATCH(route[[#This Row],[npc]],npcs[npc_id],0)),"NA")</f>
        <v>man_cane_green-jacket</v>
      </c>
      <c r="C245" s="23" t="s">
        <v>67</v>
      </c>
      <c r="D245" s="18">
        <v>81</v>
      </c>
      <c r="E245" s="8" t="s">
        <v>9</v>
      </c>
      <c r="F245" s="7"/>
      <c r="G245" s="7"/>
      <c r="H245" s="7"/>
      <c r="I245" s="9" t="s">
        <v>10</v>
      </c>
      <c r="J245" s="20"/>
      <c r="K245" s="20"/>
      <c r="L245" s="20"/>
      <c r="M245" s="9"/>
      <c r="N245" s="20"/>
      <c r="O245" s="19" t="str">
        <f t="array" ref="O245">IFERROR(INDEX(npcs!$E$2:$E$1584,MATCH('route'!$D245, npcs!$A$2:$A$1584,0)),"NA")</f>
        <v>always</v>
      </c>
      <c r="P245" s="1">
        <v>242</v>
      </c>
      <c r="Q245" s="1" t="s">
        <v>2548</v>
      </c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" customHeight="1" x14ac:dyDescent="0.2">
      <c r="A246" s="18" t="str">
        <f>IF(NOT(ISBLANK(route[[#This Row],[loc_override]])),route[[#This Row],[loc_override]],IFERROR(INDEX(npcs[map_location_label],MATCH(route[[#This Row],[npc]],npcs[npc_id],0)),"NA"))</f>
        <v>Onett_Town Hall_1F_Left-Room</v>
      </c>
      <c r="B246" s="18" t="str">
        <f>IFERROR(INDEX(npcs[sprite_label],MATCH(route[[#This Row],[npc]],npcs[npc_id],0)),"NA")</f>
        <v>man_blonde_black-suit</v>
      </c>
      <c r="C246" s="23" t="s">
        <v>67</v>
      </c>
      <c r="D246" s="18">
        <v>79</v>
      </c>
      <c r="E246" s="8" t="s">
        <v>9</v>
      </c>
      <c r="F246" s="7"/>
      <c r="G246" s="7"/>
      <c r="H246" s="7"/>
      <c r="I246" s="9" t="s">
        <v>10</v>
      </c>
      <c r="J246" s="20"/>
      <c r="K246" s="20"/>
      <c r="L246" s="20"/>
      <c r="M246" s="9"/>
      <c r="N246" s="20"/>
      <c r="O246" s="19" t="str">
        <f t="array" ref="O246">IFERROR(INDEX(npcs!$E$2:$E$1584,MATCH('route'!$D246, npcs!$A$2:$A$1584,0)),"NA")</f>
        <v>always</v>
      </c>
      <c r="P246" s="1">
        <v>243</v>
      </c>
      <c r="Q246" s="1" t="s">
        <v>2548</v>
      </c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" customHeight="1" x14ac:dyDescent="0.2">
      <c r="A247" s="18" t="str">
        <f>IF(NOT(ISBLANK(route[[#This Row],[loc_override]])),route[[#This Row],[loc_override]],IFERROR(INDEX(npcs[map_location_label],MATCH(route[[#This Row],[npc]],npcs[npc_id],0)),"NA"))</f>
        <v>Onett_Town Hall_1F_Left-Room</v>
      </c>
      <c r="B247" s="18" t="str">
        <f>IFERROR(INDEX(npcs[sprite_label],MATCH(route[[#This Row],[npc]],npcs[npc_id],0)),"NA")</f>
        <v>man_glasses_-black-suit</v>
      </c>
      <c r="C247" s="23" t="s">
        <v>67</v>
      </c>
      <c r="D247" s="18">
        <v>80</v>
      </c>
      <c r="E247" s="8" t="s">
        <v>9</v>
      </c>
      <c r="F247" s="7"/>
      <c r="G247" s="7"/>
      <c r="H247" s="7"/>
      <c r="I247" s="9" t="s">
        <v>10</v>
      </c>
      <c r="J247" s="20"/>
      <c r="K247" s="20"/>
      <c r="L247" s="20"/>
      <c r="M247" s="9"/>
      <c r="N247" s="20"/>
      <c r="O247" s="19" t="str">
        <f t="array" ref="O247">IFERROR(INDEX(npcs!$E$2:$E$1584,MATCH('route'!$D247, npcs!$A$2:$A$1584,0)),"NA")</f>
        <v>always</v>
      </c>
      <c r="P247" s="1">
        <v>244</v>
      </c>
      <c r="Q247" s="1" t="s">
        <v>2548</v>
      </c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" customHeight="1" x14ac:dyDescent="0.2">
      <c r="A248" s="18" t="str">
        <f>IF(NOT(ISBLANK(route[[#This Row],[loc_override]])),route[[#This Row],[loc_override]],IFERROR(INDEX(npcs[map_location_label],MATCH(route[[#This Row],[npc]],npcs[npc_id],0)),"NA"))</f>
        <v>Onett_Town Hall_1F_Reception</v>
      </c>
      <c r="B248" s="18" t="str">
        <f>IFERROR(INDEX(npcs[sprite_label],MATCH(route[[#This Row],[npc]],npcs[npc_id],0)),"NA")</f>
        <v>woman_blonde_blue-blazer</v>
      </c>
      <c r="C248" s="23" t="s">
        <v>67</v>
      </c>
      <c r="D248" s="18">
        <v>85</v>
      </c>
      <c r="E248" s="8" t="s">
        <v>9</v>
      </c>
      <c r="F248" s="7"/>
      <c r="G248" s="7"/>
      <c r="H248" s="7"/>
      <c r="I248" s="9" t="s">
        <v>10</v>
      </c>
      <c r="J248" s="20"/>
      <c r="K248" s="20"/>
      <c r="L248" s="20"/>
      <c r="M248" s="9"/>
      <c r="N248" s="20"/>
      <c r="O248" s="19" t="str">
        <f t="array" ref="O248">IFERROR(INDEX(npcs!$E$2:$E$1584,MATCH('route'!$D248, npcs!$A$2:$A$1584,0)),"NA")</f>
        <v>always</v>
      </c>
      <c r="P248" s="1">
        <v>245</v>
      </c>
      <c r="Q248" s="1" t="s">
        <v>2548</v>
      </c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" customHeight="1" x14ac:dyDescent="0.2">
      <c r="A249" s="18" t="str">
        <f>IF(NOT(ISBLANK(route[[#This Row],[loc_override]])),route[[#This Row],[loc_override]],IFERROR(INDEX(npcs[map_location_label],MATCH(route[[#This Row],[npc]],npcs[npc_id],0)),"NA"))</f>
        <v>Onett_Town Hall_2F</v>
      </c>
      <c r="B249" s="18" t="str">
        <f>IFERROR(INDEX(npcs[sprite_label],MATCH(route[[#This Row],[npc]],npcs[npc_id],0)),"NA")</f>
        <v>NA</v>
      </c>
      <c r="C249" s="23" t="s">
        <v>67</v>
      </c>
      <c r="D249" s="18" t="s">
        <v>7</v>
      </c>
      <c r="E249" s="8" t="s">
        <v>2332</v>
      </c>
      <c r="F249" s="7" t="s">
        <v>2338</v>
      </c>
      <c r="G249" s="9" t="s">
        <v>93</v>
      </c>
      <c r="H249" s="7"/>
      <c r="I249" s="9" t="s">
        <v>7</v>
      </c>
      <c r="J249" s="20"/>
      <c r="K249" s="20"/>
      <c r="L249" s="20"/>
      <c r="M249" s="9"/>
      <c r="N249" s="20" t="s">
        <v>355</v>
      </c>
      <c r="O249" s="19" t="str">
        <f t="array" ref="O249">IFERROR(INDEX(npcs!$E$2:$E$1584,MATCH('route'!$D249, npcs!$A$2:$A$1584,0)),"NA")</f>
        <v>NA</v>
      </c>
      <c r="P249" s="1">
        <v>246</v>
      </c>
      <c r="Q249" s="1" t="s">
        <v>2548</v>
      </c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" customHeight="1" x14ac:dyDescent="0.2">
      <c r="A250" s="18" t="str">
        <f>IF(NOT(ISBLANK(route[[#This Row],[loc_override]])),route[[#This Row],[loc_override]],IFERROR(INDEX(npcs[map_location_label],MATCH(route[[#This Row],[npc]],npcs[npc_id],0)),"NA"))</f>
        <v>Onett_Town Hall_1F_Reception</v>
      </c>
      <c r="B250" s="18" t="str">
        <f>IFERROR(INDEX(npcs[sprite_label],MATCH(route[[#This Row],[npc]],npcs[npc_id],0)),"NA")</f>
        <v>woman_blonde_blue-blazer</v>
      </c>
      <c r="C250" s="23" t="s">
        <v>67</v>
      </c>
      <c r="D250" s="18">
        <v>85</v>
      </c>
      <c r="E250" s="8" t="s">
        <v>9</v>
      </c>
      <c r="F250" s="7"/>
      <c r="G250" s="9"/>
      <c r="H250" s="7"/>
      <c r="I250" s="9" t="s">
        <v>10</v>
      </c>
      <c r="J250" s="20"/>
      <c r="K250" s="20"/>
      <c r="L250" s="20"/>
      <c r="M250" s="9"/>
      <c r="N250" s="20"/>
      <c r="O250" s="19" t="str">
        <f t="array" ref="O250">IFERROR(INDEX(npcs!$E$2:$E$1584,MATCH('route'!$D250, npcs!$A$2:$A$1584,0)),"NA")</f>
        <v>always</v>
      </c>
      <c r="P250" s="1">
        <v>247</v>
      </c>
      <c r="Q250" s="1" t="s">
        <v>2548</v>
      </c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" customHeight="1" x14ac:dyDescent="0.2">
      <c r="A251" s="18" t="str">
        <f>IF(NOT(ISBLANK(route[[#This Row],[loc_override]])),route[[#This Row],[loc_override]],IFERROR(INDEX(npcs[map_location_label],MATCH(route[[#This Row],[npc]],npcs[npc_id],0)),"NA"))</f>
        <v>Onett</v>
      </c>
      <c r="B251" s="18" t="str">
        <f>IFERROR(INDEX(npcs[sprite_label],MATCH(route[[#This Row],[npc]],npcs[npc_id],0)),"NA")</f>
        <v>woman_cane_pink-dress</v>
      </c>
      <c r="C251" s="23" t="s">
        <v>67</v>
      </c>
      <c r="D251" s="18">
        <v>137</v>
      </c>
      <c r="E251" s="8" t="s">
        <v>9</v>
      </c>
      <c r="F251" s="7"/>
      <c r="G251" s="9"/>
      <c r="H251" s="7"/>
      <c r="I251" s="9" t="s">
        <v>10</v>
      </c>
      <c r="J251" s="20"/>
      <c r="K251" s="20"/>
      <c r="L251" s="20"/>
      <c r="M251" s="9"/>
      <c r="N251" s="20"/>
      <c r="O251" s="19" t="str">
        <f t="array" ref="O251">IFERROR(INDEX(npcs!$E$2:$E$1584,MATCH('route'!$D251, npcs!$A$2:$A$1584,0)),"NA")</f>
        <v>PEOPLE_IN_ONETT</v>
      </c>
      <c r="P251" s="1">
        <v>248</v>
      </c>
      <c r="Q251" s="1" t="s">
        <v>2548</v>
      </c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" customHeight="1" x14ac:dyDescent="0.2">
      <c r="A252" s="18" t="str">
        <f>IF(NOT(ISBLANK(route[[#This Row],[loc_override]])),route[[#This Row],[loc_override]],IFERROR(INDEX(npcs[map_location_label],MATCH(route[[#This Row],[npc]],npcs[npc_id],0)),"NA"))</f>
        <v>Onett</v>
      </c>
      <c r="B252" s="18" t="str">
        <f>IFERROR(INDEX(npcs[sprite_label],MATCH(route[[#This Row],[npc]],npcs[npc_id],0)),"NA")</f>
        <v>NA</v>
      </c>
      <c r="C252" s="23" t="s">
        <v>67</v>
      </c>
      <c r="D252" s="18" t="s">
        <v>7</v>
      </c>
      <c r="E252" s="8" t="s">
        <v>16</v>
      </c>
      <c r="F252" s="7" t="s">
        <v>17</v>
      </c>
      <c r="G252" s="9" t="s">
        <v>94</v>
      </c>
      <c r="H252" s="7"/>
      <c r="I252" s="9" t="s">
        <v>10</v>
      </c>
      <c r="J252" s="20"/>
      <c r="K252" s="20"/>
      <c r="L252" s="20"/>
      <c r="M252" s="9"/>
      <c r="N252" s="20" t="s">
        <v>2418</v>
      </c>
      <c r="O252" s="19" t="str">
        <f t="array" ref="O252">IFERROR(INDEX(npcs!$E$2:$E$1584,MATCH('route'!$D252, npcs!$A$2:$A$1584,0)),"NA")</f>
        <v>NA</v>
      </c>
      <c r="P252" s="1">
        <v>249</v>
      </c>
      <c r="Q252" s="1" t="s">
        <v>2548</v>
      </c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" customHeight="1" x14ac:dyDescent="0.2">
      <c r="A253" s="18" t="str">
        <f>IF(NOT(ISBLANK(route[[#This Row],[loc_override]])),route[[#This Row],[loc_override]],IFERROR(INDEX(npcs[map_location_label],MATCH(route[[#This Row],[npc]],npcs[npc_id],0)),"NA"))</f>
        <v>Onett_Houses_West-Violet-Roof_1F</v>
      </c>
      <c r="B253" s="18" t="str">
        <f>IFERROR(INDEX(npcs[sprite_label],MATCH(route[[#This Row],[npc]],npcs[npc_id],0)),"NA")</f>
        <v>man_blonde_blue-blazer</v>
      </c>
      <c r="C253" s="23" t="s">
        <v>67</v>
      </c>
      <c r="D253" s="18">
        <v>89</v>
      </c>
      <c r="E253" s="8" t="s">
        <v>9</v>
      </c>
      <c r="F253" s="7"/>
      <c r="G253" s="9"/>
      <c r="H253" s="7"/>
      <c r="I253" s="9" t="s">
        <v>10</v>
      </c>
      <c r="J253" s="20"/>
      <c r="K253" s="20"/>
      <c r="L253" s="20"/>
      <c r="M253" s="9"/>
      <c r="N253" s="20"/>
      <c r="O253" s="19" t="str">
        <f t="array" ref="O253">IFERROR(INDEX(npcs!$E$2:$E$1584,MATCH('route'!$D253, npcs!$A$2:$A$1584,0)),"NA")</f>
        <v>always</v>
      </c>
      <c r="P253" s="1">
        <v>250</v>
      </c>
      <c r="Q253" s="1" t="s">
        <v>2548</v>
      </c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" customHeight="1" x14ac:dyDescent="0.2">
      <c r="A254" s="18" t="str">
        <f>IF(NOT(ISBLANK(route[[#This Row],[loc_override]])),route[[#This Row],[loc_override]],IFERROR(INDEX(npcs[map_location_label],MATCH(route[[#This Row],[npc]],npcs[npc_id],0)),"NA"))</f>
        <v>Onett</v>
      </c>
      <c r="B254" s="18" t="str">
        <f>IFERROR(INDEX(npcs[sprite_label],MATCH(route[[#This Row],[npc]],npcs[npc_id],0)),"NA")</f>
        <v>NA</v>
      </c>
      <c r="C254" s="23" t="s">
        <v>67</v>
      </c>
      <c r="D254" s="18" t="s">
        <v>7</v>
      </c>
      <c r="E254" s="8" t="s">
        <v>28</v>
      </c>
      <c r="F254" s="7" t="s">
        <v>38</v>
      </c>
      <c r="G254" s="9" t="s">
        <v>95</v>
      </c>
      <c r="H254" s="7"/>
      <c r="I254" s="9" t="s">
        <v>10</v>
      </c>
      <c r="J254" s="20"/>
      <c r="K254" s="20"/>
      <c r="L254" s="20"/>
      <c r="M254" s="9"/>
      <c r="N254" s="20" t="s">
        <v>2418</v>
      </c>
      <c r="O254" s="19" t="str">
        <f t="array" ref="O254">IFERROR(INDEX(npcs!$E$2:$E$1584,MATCH('route'!$D254, npcs!$A$2:$A$1584,0)),"NA")</f>
        <v>NA</v>
      </c>
      <c r="P254" s="1">
        <v>251</v>
      </c>
      <c r="Q254" s="1" t="s">
        <v>2548</v>
      </c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" customHeight="1" x14ac:dyDescent="0.2">
      <c r="A255" s="18" t="str">
        <f>IF(NOT(ISBLANK(route[[#This Row],[loc_override]])),route[[#This Row],[loc_override]],IFERROR(INDEX(npcs[map_location_label],MATCH(route[[#This Row],[npc]],npcs[npc_id],0)),"NA"))</f>
        <v>Onett</v>
      </c>
      <c r="B255" s="18" t="str">
        <f>IFERROR(INDEX(npcs[sprite_label],MATCH(route[[#This Row],[npc]],npcs[npc_id],0)),"NA")</f>
        <v>mailbox</v>
      </c>
      <c r="C255" s="23" t="s">
        <v>67</v>
      </c>
      <c r="D255" s="18">
        <v>181</v>
      </c>
      <c r="E255" s="8" t="s">
        <v>2322</v>
      </c>
      <c r="F255" s="7" t="s">
        <v>2558</v>
      </c>
      <c r="G255" s="7"/>
      <c r="H255" s="7"/>
      <c r="I255" s="9" t="s">
        <v>7</v>
      </c>
      <c r="J255" s="20"/>
      <c r="K255" s="20"/>
      <c r="L255" s="20"/>
      <c r="M255" s="9"/>
      <c r="N255" s="20"/>
      <c r="O255" s="19" t="str">
        <f t="array" ref="O255">IFERROR(INDEX(npcs!$E$2:$E$1584,MATCH('route'!$D255, npcs!$A$2:$A$1584,0)),"NA")</f>
        <v>always</v>
      </c>
      <c r="P255" s="1">
        <v>252</v>
      </c>
      <c r="Q255" s="1" t="s">
        <v>2548</v>
      </c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" customHeight="1" x14ac:dyDescent="0.2">
      <c r="A256" s="18" t="str">
        <f>IF(NOT(ISBLANK(route[[#This Row],[loc_override]])),route[[#This Row],[loc_override]],IFERROR(INDEX(npcs[map_location_label],MATCH(route[[#This Row],[npc]],npcs[npc_id],0)),"NA"))</f>
        <v>Onett_Houses_West-Blue-Roof_1F</v>
      </c>
      <c r="B256" s="18" t="str">
        <f>IFERROR(INDEX(npcs[sprite_label],MATCH(route[[#This Row],[npc]],npcs[npc_id],0)),"NA")</f>
        <v>girl_blonde_ponytail</v>
      </c>
      <c r="C256" s="23" t="s">
        <v>67</v>
      </c>
      <c r="D256" s="18">
        <v>90</v>
      </c>
      <c r="E256" s="8" t="s">
        <v>9</v>
      </c>
      <c r="F256" s="7"/>
      <c r="G256" s="7"/>
      <c r="H256" s="7"/>
      <c r="I256" s="9" t="s">
        <v>96</v>
      </c>
      <c r="J256" s="20"/>
      <c r="K256" s="20"/>
      <c r="L256" s="20"/>
      <c r="M256" s="9"/>
      <c r="N256" s="20"/>
      <c r="O256" s="19" t="str">
        <f t="array" ref="O256">IFERROR(INDEX(npcs!$E$2:$E$1584,MATCH('route'!$D256, npcs!$A$2:$A$1584,0)),"NA")</f>
        <v>always</v>
      </c>
      <c r="P256" s="1">
        <v>253</v>
      </c>
      <c r="Q256" s="1" t="s">
        <v>2548</v>
      </c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" customHeight="1" x14ac:dyDescent="0.2">
      <c r="A257" s="18" t="str">
        <f>IF(NOT(ISBLANK(route[[#This Row],[loc_override]])),route[[#This Row],[loc_override]],IFERROR(INDEX(npcs[map_location_label],MATCH(route[[#This Row],[npc]],npcs[npc_id],0)),"NA"))</f>
        <v>Onett</v>
      </c>
      <c r="B257" s="18" t="str">
        <f>IFERROR(INDEX(npcs[sprite_label],MATCH(route[[#This Row],[npc]],npcs[npc_id],0)),"NA")</f>
        <v>saxophonist</v>
      </c>
      <c r="C257" s="23" t="s">
        <v>67</v>
      </c>
      <c r="D257" s="18">
        <v>141</v>
      </c>
      <c r="E257" s="8" t="s">
        <v>9</v>
      </c>
      <c r="F257" s="7"/>
      <c r="G257" s="7"/>
      <c r="H257" s="7"/>
      <c r="I257" s="9" t="s">
        <v>10</v>
      </c>
      <c r="J257" s="20"/>
      <c r="K257" s="20"/>
      <c r="L257" s="20"/>
      <c r="M257" s="9"/>
      <c r="N257" s="20"/>
      <c r="O257" s="19" t="str">
        <f t="array" ref="O257">IFERROR(INDEX(npcs!$E$2:$E$1584,MATCH('route'!$D257, npcs!$A$2:$A$1584,0)),"NA")</f>
        <v>~MONSTERS_IN_ONETT</v>
      </c>
      <c r="P257" s="1">
        <v>254</v>
      </c>
      <c r="Q257" s="1" t="s">
        <v>2548</v>
      </c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" customHeight="1" x14ac:dyDescent="0.2">
      <c r="A258" s="18" t="str">
        <f>IF(NOT(ISBLANK(route[[#This Row],[loc_override]])),route[[#This Row],[loc_override]],IFERROR(INDEX(npcs[map_location_label],MATCH(route[[#This Row],[npc]],npcs[npc_id],0)),"NA"))</f>
        <v>Onett</v>
      </c>
      <c r="B258" s="18" t="str">
        <f>IFERROR(INDEX(npcs[sprite_label],MATCH(route[[#This Row],[npc]],npcs[npc_id],0)),"NA")</f>
        <v>man_hat_blue-suit</v>
      </c>
      <c r="C258" s="23" t="s">
        <v>67</v>
      </c>
      <c r="D258" s="18">
        <v>139</v>
      </c>
      <c r="E258" s="8" t="s">
        <v>9</v>
      </c>
      <c r="F258" s="7" t="s">
        <v>2329</v>
      </c>
      <c r="G258" s="7" t="s">
        <v>366</v>
      </c>
      <c r="H258" s="7"/>
      <c r="I258" s="9" t="s">
        <v>10</v>
      </c>
      <c r="J258" s="20"/>
      <c r="K258" s="20"/>
      <c r="L258" s="20"/>
      <c r="M258" s="9"/>
      <c r="N258" s="20"/>
      <c r="O258" s="19" t="str">
        <f t="array" ref="O258">IFERROR(INDEX(npcs!$E$2:$E$1584,MATCH('route'!$D258, npcs!$A$2:$A$1584,0)),"NA")</f>
        <v>~BOUGHT_SCAM_HOUSE</v>
      </c>
      <c r="P258" s="1">
        <v>255</v>
      </c>
      <c r="Q258" s="1" t="s">
        <v>2548</v>
      </c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" customHeight="1" x14ac:dyDescent="0.2">
      <c r="A259" s="18" t="str">
        <f>IF(NOT(ISBLANK(route[[#This Row],[loc_override]])),route[[#This Row],[loc_override]],IFERROR(INDEX(npcs[map_location_label],MATCH(route[[#This Row],[npc]],npcs[npc_id],0)),"NA"))</f>
        <v>Onett</v>
      </c>
      <c r="B259" s="18" t="str">
        <f>IFERROR(INDEX(npcs[sprite_label],MATCH(route[[#This Row],[npc]],npcs[npc_id],0)),"NA")</f>
        <v>NA</v>
      </c>
      <c r="C259" s="23" t="s">
        <v>67</v>
      </c>
      <c r="D259" s="18" t="s">
        <v>7</v>
      </c>
      <c r="E259" s="8" t="s">
        <v>16</v>
      </c>
      <c r="F259" s="7" t="s">
        <v>17</v>
      </c>
      <c r="G259" s="9" t="s">
        <v>97</v>
      </c>
      <c r="H259" s="7"/>
      <c r="I259" s="9" t="s">
        <v>10</v>
      </c>
      <c r="J259" s="20"/>
      <c r="K259" s="20"/>
      <c r="L259" s="20"/>
      <c r="M259" s="9"/>
      <c r="N259" s="20" t="s">
        <v>2418</v>
      </c>
      <c r="O259" s="19" t="str">
        <f t="array" ref="O259">IFERROR(INDEX(npcs!$E$2:$E$1584,MATCH('route'!$D259, npcs!$A$2:$A$1584,0)),"NA")</f>
        <v>NA</v>
      </c>
      <c r="P259" s="1">
        <v>256</v>
      </c>
      <c r="Q259" s="1" t="s">
        <v>2548</v>
      </c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" customHeight="1" x14ac:dyDescent="0.2">
      <c r="A260" s="18" t="str">
        <f>IF(NOT(ISBLANK(route[[#This Row],[loc_override]])),route[[#This Row],[loc_override]],IFERROR(INDEX(npcs[map_location_label],MATCH(route[[#This Row],[npc]],npcs[npc_id],0)),"NA"))</f>
        <v>Onett</v>
      </c>
      <c r="B260" s="18" t="str">
        <f>IFERROR(INDEX(npcs[sprite_label],MATCH(route[[#This Row],[npc]],npcs[npc_id],0)),"NA")</f>
        <v>lookalike_pigpen</v>
      </c>
      <c r="C260" s="23" t="s">
        <v>67</v>
      </c>
      <c r="D260" s="18">
        <v>133</v>
      </c>
      <c r="E260" s="8" t="s">
        <v>9</v>
      </c>
      <c r="F260" s="7"/>
      <c r="G260" s="9"/>
      <c r="H260" s="7"/>
      <c r="I260" s="9" t="s">
        <v>10</v>
      </c>
      <c r="J260" s="20"/>
      <c r="K260" s="20"/>
      <c r="L260" s="20"/>
      <c r="M260" s="9"/>
      <c r="N260" s="20"/>
      <c r="O260" s="19" t="str">
        <f t="array" ref="O260">IFERROR(INDEX(npcs!$E$2:$E$1584,MATCH('route'!$D260, npcs!$A$2:$A$1584,0)),"NA")</f>
        <v>PEOPLE_IN_ONETT</v>
      </c>
      <c r="P260" s="1">
        <v>257</v>
      </c>
      <c r="Q260" s="1" t="s">
        <v>2548</v>
      </c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" customHeight="1" x14ac:dyDescent="0.2">
      <c r="A261" s="18" t="str">
        <f>IF(NOT(ISBLANK(route[[#This Row],[loc_override]])),route[[#This Row],[loc_override]],IFERROR(INDEX(npcs[map_location_label],MATCH(route[[#This Row],[npc]],npcs[npc_id],0)),"NA"))</f>
        <v>Onett</v>
      </c>
      <c r="B261" s="18" t="str">
        <f>IFERROR(INDEX(npcs[sprite_label],MATCH(route[[#This Row],[npc]],npcs[npc_id],0)),"NA")</f>
        <v>NA</v>
      </c>
      <c r="C261" s="23" t="s">
        <v>67</v>
      </c>
      <c r="D261" s="18" t="s">
        <v>7</v>
      </c>
      <c r="E261" s="8" t="s">
        <v>16</v>
      </c>
      <c r="F261" s="7" t="s">
        <v>17</v>
      </c>
      <c r="G261" s="9" t="s">
        <v>98</v>
      </c>
      <c r="H261" s="7"/>
      <c r="I261" s="9" t="s">
        <v>10</v>
      </c>
      <c r="J261" s="20"/>
      <c r="K261" s="20"/>
      <c r="L261" s="20"/>
      <c r="M261" s="9"/>
      <c r="N261" s="20" t="s">
        <v>2418</v>
      </c>
      <c r="O261" s="19" t="str">
        <f t="array" ref="O261">IFERROR(INDEX(npcs!$E$2:$E$1584,MATCH('route'!$D261, npcs!$A$2:$A$1584,0)),"NA")</f>
        <v>NA</v>
      </c>
      <c r="P261" s="1">
        <v>258</v>
      </c>
      <c r="Q261" s="1" t="s">
        <v>2548</v>
      </c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" customHeight="1" x14ac:dyDescent="0.2">
      <c r="A262" s="18" t="str">
        <f>IF(NOT(ISBLANK(route[[#This Row],[loc_override]])),route[[#This Row],[loc_override]],IFERROR(INDEX(npcs[map_location_label],MATCH(route[[#This Row],[npc]],npcs[npc_id],0)),"NA"))</f>
        <v>Onett_Hospital_1F</v>
      </c>
      <c r="B262" s="18" t="str">
        <f>IFERROR(INDEX(npcs[sprite_label],MATCH(route[[#This Row],[npc]],npcs[npc_id],0)),"NA")</f>
        <v>woman_redhead_blue-dress</v>
      </c>
      <c r="C262" s="23" t="s">
        <v>67</v>
      </c>
      <c r="D262" s="18">
        <v>112</v>
      </c>
      <c r="E262" s="8" t="s">
        <v>9</v>
      </c>
      <c r="F262" s="7"/>
      <c r="G262" s="7"/>
      <c r="H262" s="7"/>
      <c r="I262" s="9" t="s">
        <v>10</v>
      </c>
      <c r="J262" s="20"/>
      <c r="K262" s="20"/>
      <c r="L262" s="20"/>
      <c r="M262" s="9"/>
      <c r="N262" s="20"/>
      <c r="O262" s="19" t="str">
        <f t="array" ref="O262">IFERROR(INDEX(npcs!$E$2:$E$1584,MATCH('route'!$D262, npcs!$A$2:$A$1584,0)),"NA")</f>
        <v>always</v>
      </c>
      <c r="P262" s="1">
        <v>259</v>
      </c>
      <c r="Q262" s="1" t="s">
        <v>2548</v>
      </c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" customHeight="1" x14ac:dyDescent="0.2">
      <c r="A263" s="18" t="str">
        <f>IF(NOT(ISBLANK(route[[#This Row],[loc_override]])),route[[#This Row],[loc_override]],IFERROR(INDEX(npcs[map_location_label],MATCH(route[[#This Row],[npc]],npcs[npc_id],0)),"NA"))</f>
        <v>Onett_Hospital_1F</v>
      </c>
      <c r="B263" s="18" t="str">
        <f>IFERROR(INDEX(npcs[sprite_label],MATCH(route[[#This Row],[npc]],npcs[npc_id],0)),"NA")</f>
        <v>healer</v>
      </c>
      <c r="C263" s="23" t="s">
        <v>67</v>
      </c>
      <c r="D263" s="18">
        <v>111</v>
      </c>
      <c r="E263" s="8" t="s">
        <v>9</v>
      </c>
      <c r="F263" s="7" t="s">
        <v>99</v>
      </c>
      <c r="G263" s="7"/>
      <c r="H263" s="7"/>
      <c r="I263" s="9" t="s">
        <v>10</v>
      </c>
      <c r="J263" s="20"/>
      <c r="K263" s="20"/>
      <c r="L263" s="20"/>
      <c r="M263" s="9"/>
      <c r="N263" s="20"/>
      <c r="O263" s="19" t="str">
        <f t="array" ref="O263">IFERROR(INDEX(npcs!$E$2:$E$1584,MATCH('route'!$D263, npcs!$A$2:$A$1584,0)),"NA")</f>
        <v>always</v>
      </c>
      <c r="P263" s="1">
        <v>260</v>
      </c>
      <c r="Q263" s="1" t="s">
        <v>2548</v>
      </c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" customHeight="1" x14ac:dyDescent="0.2">
      <c r="A264" s="18" t="str">
        <f>IF(NOT(ISBLANK(route[[#This Row],[loc_override]])),route[[#This Row],[loc_override]],IFERROR(INDEX(npcs[map_location_label],MATCH(route[[#This Row],[npc]],npcs[npc_id],0)),"NA"))</f>
        <v>Onett_Hospital_1F</v>
      </c>
      <c r="B264" s="18" t="str">
        <f>IFERROR(INDEX(npcs[sprite_label],MATCH(route[[#This Row],[npc]],npcs[npc_id],0)),"NA")</f>
        <v>nurse</v>
      </c>
      <c r="C264" s="23" t="s">
        <v>67</v>
      </c>
      <c r="D264" s="18">
        <v>110</v>
      </c>
      <c r="E264" s="8" t="s">
        <v>9</v>
      </c>
      <c r="F264" s="7" t="s">
        <v>100</v>
      </c>
      <c r="G264" s="7"/>
      <c r="H264" s="7"/>
      <c r="I264" s="9" t="s">
        <v>10</v>
      </c>
      <c r="J264" s="20"/>
      <c r="K264" s="20"/>
      <c r="L264" s="20"/>
      <c r="M264" s="9"/>
      <c r="N264" s="20"/>
      <c r="O264" s="19" t="str">
        <f t="array" ref="O264">IFERROR(INDEX(npcs!$E$2:$E$1584,MATCH('route'!$D264, npcs!$A$2:$A$1584,0)),"NA")</f>
        <v>always</v>
      </c>
      <c r="P264" s="1">
        <v>261</v>
      </c>
      <c r="Q264" s="1" t="s">
        <v>2548</v>
      </c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" customHeight="1" x14ac:dyDescent="0.2">
      <c r="A265" s="18" t="str">
        <f>IF(NOT(ISBLANK(route[[#This Row],[loc_override]])),route[[#This Row],[loc_override]],IFERROR(INDEX(npcs[map_location_label],MATCH(route[[#This Row],[npc]],npcs[npc_id],0)),"NA"))</f>
        <v>Onett_Hospital_1F_Doctor's-Office</v>
      </c>
      <c r="B265" s="18" t="str">
        <f>IFERROR(INDEX(npcs[sprite_label],MATCH(route[[#This Row],[npc]],npcs[npc_id],0)),"NA")</f>
        <v>nurse</v>
      </c>
      <c r="C265" s="23" t="s">
        <v>67</v>
      </c>
      <c r="D265" s="18">
        <v>114</v>
      </c>
      <c r="E265" s="8" t="s">
        <v>9</v>
      </c>
      <c r="F265" s="7"/>
      <c r="G265" s="7"/>
      <c r="H265" s="7"/>
      <c r="I265" s="9" t="s">
        <v>10</v>
      </c>
      <c r="J265" s="20"/>
      <c r="K265" s="20"/>
      <c r="L265" s="20"/>
      <c r="M265" s="9"/>
      <c r="N265" s="20"/>
      <c r="O265" s="19" t="str">
        <f t="array" ref="O265">IFERROR(INDEX(npcs!$E$2:$E$1584,MATCH('route'!$D265, npcs!$A$2:$A$1584,0)),"NA")</f>
        <v>always</v>
      </c>
      <c r="P265" s="1">
        <v>262</v>
      </c>
      <c r="Q265" s="1" t="s">
        <v>2548</v>
      </c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" customHeight="1" x14ac:dyDescent="0.2">
      <c r="A266" s="18" t="str">
        <f>IF(NOT(ISBLANK(route[[#This Row],[loc_override]])),route[[#This Row],[loc_override]],IFERROR(INDEX(npcs[map_location_label],MATCH(route[[#This Row],[npc]],npcs[npc_id],0)),"NA"))</f>
        <v>Onett_Hospital_1F_Doctor's-Office</v>
      </c>
      <c r="B266" s="18" t="str">
        <f>IFERROR(INDEX(npcs[sprite_label],MATCH(route[[#This Row],[npc]],npcs[npc_id],0)),"NA")</f>
        <v>doctor</v>
      </c>
      <c r="C266" s="23" t="s">
        <v>67</v>
      </c>
      <c r="D266" s="18">
        <v>113</v>
      </c>
      <c r="E266" s="8" t="s">
        <v>9</v>
      </c>
      <c r="F266" s="7" t="s">
        <v>101</v>
      </c>
      <c r="G266" s="7"/>
      <c r="H266" s="7"/>
      <c r="I266" s="9" t="s">
        <v>10</v>
      </c>
      <c r="J266" s="20"/>
      <c r="K266" s="20"/>
      <c r="L266" s="20"/>
      <c r="M266" s="9"/>
      <c r="N266" s="20"/>
      <c r="O266" s="19" t="str">
        <f t="array" ref="O266">IFERROR(INDEX(npcs!$E$2:$E$1584,MATCH('route'!$D266, npcs!$A$2:$A$1584,0)),"NA")</f>
        <v>always</v>
      </c>
      <c r="P266" s="1">
        <v>263</v>
      </c>
      <c r="Q266" s="1" t="s">
        <v>2548</v>
      </c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" customHeight="1" x14ac:dyDescent="0.2">
      <c r="A267" s="18" t="str">
        <f>IF(NOT(ISBLANK(route[[#This Row],[loc_override]])),route[[#This Row],[loc_override]],IFERROR(INDEX(npcs[map_location_label],MATCH(route[[#This Row],[npc]],npcs[npc_id],0)),"NA"))</f>
        <v>Onett_Hospital_1F_2F</v>
      </c>
      <c r="B267" s="18" t="str">
        <f>IFERROR(INDEX(npcs[sprite_label],MATCH(route[[#This Row],[npc]],npcs[npc_id],0)),"NA")</f>
        <v>woman_cane_pink-dress</v>
      </c>
      <c r="C267" s="23" t="s">
        <v>67</v>
      </c>
      <c r="D267" s="18">
        <v>118</v>
      </c>
      <c r="E267" s="8" t="s">
        <v>9</v>
      </c>
      <c r="F267" s="7"/>
      <c r="G267" s="7"/>
      <c r="H267" s="7"/>
      <c r="I267" s="9" t="s">
        <v>10</v>
      </c>
      <c r="J267" s="20"/>
      <c r="K267" s="20"/>
      <c r="L267" s="20"/>
      <c r="M267" s="9"/>
      <c r="N267" s="20"/>
      <c r="O267" s="19" t="str">
        <f t="array" ref="O267">IFERROR(INDEX(npcs!$E$2:$E$1584,MATCH('route'!$D267, npcs!$A$2:$A$1584,0)),"NA")</f>
        <v>always</v>
      </c>
      <c r="P267" s="1">
        <v>264</v>
      </c>
      <c r="Q267" s="1" t="s">
        <v>2548</v>
      </c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" customHeight="1" x14ac:dyDescent="0.2">
      <c r="A268" s="18" t="str">
        <f>IF(NOT(ISBLANK(route[[#This Row],[loc_override]])),route[[#This Row],[loc_override]],IFERROR(INDEX(npcs[map_location_label],MATCH(route[[#This Row],[npc]],npcs[npc_id],0)),"NA"))</f>
        <v>Onett_Hospital_2F</v>
      </c>
      <c r="B268" s="18" t="str">
        <f>IFERROR(INDEX(npcs[sprite_label],MATCH(route[[#This Row],[npc]],npcs[npc_id],0)),"NA")</f>
        <v>NA</v>
      </c>
      <c r="C268" s="23" t="s">
        <v>67</v>
      </c>
      <c r="D268" s="18" t="s">
        <v>7</v>
      </c>
      <c r="E268" s="8" t="s">
        <v>16</v>
      </c>
      <c r="F268" s="7" t="s">
        <v>17</v>
      </c>
      <c r="G268" s="9" t="s">
        <v>102</v>
      </c>
      <c r="H268" s="7"/>
      <c r="I268" s="9" t="s">
        <v>10</v>
      </c>
      <c r="J268" s="20"/>
      <c r="K268" s="20"/>
      <c r="L268" s="20"/>
      <c r="M268" s="9"/>
      <c r="N268" s="20" t="s">
        <v>2298</v>
      </c>
      <c r="O268" s="19" t="str">
        <f t="array" ref="O268">IFERROR(INDEX(npcs!$E$2:$E$1584,MATCH('route'!$D268, npcs!$A$2:$A$1584,0)),"NA")</f>
        <v>NA</v>
      </c>
      <c r="P268" s="1">
        <v>265</v>
      </c>
      <c r="Q268" s="1" t="s">
        <v>2548</v>
      </c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" customHeight="1" x14ac:dyDescent="0.2">
      <c r="A269" s="18" t="str">
        <f>IF(NOT(ISBLANK(route[[#This Row],[loc_override]])),route[[#This Row],[loc_override]],IFERROR(INDEX(npcs[map_location_label],MATCH(route[[#This Row],[npc]],npcs[npc_id],0)),"NA"))</f>
        <v>Onett_Hospital_1F_2F_Left-Room</v>
      </c>
      <c r="B269" s="18" t="str">
        <f>IFERROR(INDEX(npcs[sprite_label],MATCH(route[[#This Row],[npc]],npcs[npc_id],0)),"NA")</f>
        <v>man_redhead_green-oxford</v>
      </c>
      <c r="C269" s="23" t="s">
        <v>67</v>
      </c>
      <c r="D269" s="18">
        <v>115</v>
      </c>
      <c r="E269" s="8" t="s">
        <v>9</v>
      </c>
      <c r="F269" s="7"/>
      <c r="G269" s="7"/>
      <c r="H269" s="7"/>
      <c r="I269" s="9" t="s">
        <v>10</v>
      </c>
      <c r="J269" s="20"/>
      <c r="K269" s="20"/>
      <c r="L269" s="20"/>
      <c r="M269" s="9"/>
      <c r="N269" s="20"/>
      <c r="O269" s="19" t="str">
        <f t="array" ref="O269">IFERROR(INDEX(npcs!$E$2:$E$1584,MATCH('route'!$D269, npcs!$A$2:$A$1584,0)),"NA")</f>
        <v>always</v>
      </c>
      <c r="P269" s="1">
        <v>266</v>
      </c>
      <c r="Q269" s="1" t="s">
        <v>2548</v>
      </c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" customHeight="1" x14ac:dyDescent="0.2">
      <c r="A270" s="18" t="str">
        <f>IF(NOT(ISBLANK(route[[#This Row],[loc_override]])),route[[#This Row],[loc_override]],IFERROR(INDEX(npcs[map_location_label],MATCH(route[[#This Row],[npc]],npcs[npc_id],0)),"NA"))</f>
        <v>Onett_Hospital_2F_Left-Room</v>
      </c>
      <c r="B270" s="18" t="str">
        <f>IFERROR(INDEX(npcs[sprite_label],MATCH(route[[#This Row],[npc]],npcs[npc_id],0)),"NA")</f>
        <v>NA</v>
      </c>
      <c r="C270" s="23" t="s">
        <v>67</v>
      </c>
      <c r="D270" s="16" t="s">
        <v>7</v>
      </c>
      <c r="E270" s="8" t="s">
        <v>2332</v>
      </c>
      <c r="F270" s="7" t="s">
        <v>2560</v>
      </c>
      <c r="G270" s="7"/>
      <c r="H270" s="7"/>
      <c r="I270" s="9" t="s">
        <v>7</v>
      </c>
      <c r="J270" s="20"/>
      <c r="K270" s="20"/>
      <c r="L270" s="20"/>
      <c r="M270" s="9"/>
      <c r="N270" s="20" t="s">
        <v>386</v>
      </c>
      <c r="O270" s="19" t="str">
        <f t="array" ref="O270">IFERROR(INDEX(npcs!$E$2:$E$1584,MATCH('route'!$D270, npcs!$A$2:$A$1584,0)),"NA")</f>
        <v>NA</v>
      </c>
      <c r="P270" s="1">
        <v>267</v>
      </c>
      <c r="Q270" s="1" t="s">
        <v>2548</v>
      </c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" customHeight="1" x14ac:dyDescent="0.2">
      <c r="A271" s="18" t="str">
        <f>IF(NOT(ISBLANK(route[[#This Row],[loc_override]])),route[[#This Row],[loc_override]],IFERROR(INDEX(npcs[map_location_label],MATCH(route[[#This Row],[npc]],npcs[npc_id],0)),"NA"))</f>
        <v>Onett_Hospital_1F_2F_Left-Room</v>
      </c>
      <c r="B271" s="18" t="str">
        <f>IFERROR(INDEX(npcs[sprite_label],MATCH(route[[#This Row],[npc]],npcs[npc_id],0)),"NA")</f>
        <v>man_redhead_green-oxford</v>
      </c>
      <c r="C271" s="23" t="s">
        <v>67</v>
      </c>
      <c r="D271" s="18">
        <v>115</v>
      </c>
      <c r="E271" s="8" t="s">
        <v>9</v>
      </c>
      <c r="F271" s="7"/>
      <c r="G271" s="7"/>
      <c r="H271" s="7"/>
      <c r="I271" s="9" t="s">
        <v>103</v>
      </c>
      <c r="J271" s="20"/>
      <c r="K271" s="20"/>
      <c r="L271" s="20"/>
      <c r="M271" s="9"/>
      <c r="N271" s="20"/>
      <c r="O271" s="19" t="str">
        <f t="array" ref="O271">IFERROR(INDEX(npcs!$E$2:$E$1584,MATCH('route'!$D271, npcs!$A$2:$A$1584,0)),"NA")</f>
        <v>always</v>
      </c>
      <c r="P271" s="1">
        <v>268</v>
      </c>
      <c r="Q271" s="1" t="s">
        <v>2548</v>
      </c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" customHeight="1" x14ac:dyDescent="0.2">
      <c r="A272" s="18" t="str">
        <f>IF(NOT(ISBLANK(route[[#This Row],[loc_override]])),route[[#This Row],[loc_override]],IFERROR(INDEX(npcs[map_location_label],MATCH(route[[#This Row],[npc]],npcs[npc_id],0)),"NA"))</f>
        <v>Onett_Hospital_1F_2F_Right-Room</v>
      </c>
      <c r="B272" s="18" t="str">
        <f>IFERROR(INDEX(npcs[sprite_label],MATCH(route[[#This Row],[npc]],npcs[npc_id],0)),"NA")</f>
        <v>girl_redhead_pigtails</v>
      </c>
      <c r="C272" s="23" t="s">
        <v>67</v>
      </c>
      <c r="D272" s="18">
        <v>116</v>
      </c>
      <c r="E272" s="8" t="s">
        <v>9</v>
      </c>
      <c r="F272" s="7"/>
      <c r="G272" s="7"/>
      <c r="H272" s="7"/>
      <c r="I272" s="9" t="s">
        <v>10</v>
      </c>
      <c r="J272" s="20"/>
      <c r="K272" s="20"/>
      <c r="L272" s="20"/>
      <c r="M272" s="9"/>
      <c r="N272" s="20"/>
      <c r="O272" s="19" t="str">
        <f t="array" ref="O272">IFERROR(INDEX(npcs!$E$2:$E$1584,MATCH('route'!$D272, npcs!$A$2:$A$1584,0)),"NA")</f>
        <v>always</v>
      </c>
      <c r="P272" s="1">
        <v>269</v>
      </c>
      <c r="Q272" s="1" t="s">
        <v>2548</v>
      </c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" customHeight="1" x14ac:dyDescent="0.2">
      <c r="A273" s="18" t="str">
        <f>IF(NOT(ISBLANK(route[[#This Row],[loc_override]])),route[[#This Row],[loc_override]],IFERROR(INDEX(npcs[map_location_label],MATCH(route[[#This Row],[npc]],npcs[npc_id],0)),"NA"))</f>
        <v>Onett_Hospital_1F_2F_Right-Room</v>
      </c>
      <c r="B273" s="18" t="str">
        <f>IFERROR(INDEX(npcs[sprite_label],MATCH(route[[#This Row],[npc]],npcs[npc_id],0)),"NA")</f>
        <v>woman_blonde_blue-blazer</v>
      </c>
      <c r="C273" s="23" t="s">
        <v>67</v>
      </c>
      <c r="D273" s="18">
        <v>117</v>
      </c>
      <c r="E273" s="8" t="s">
        <v>9</v>
      </c>
      <c r="F273" s="7"/>
      <c r="G273" s="7"/>
      <c r="H273" s="7"/>
      <c r="I273" s="9" t="s">
        <v>10</v>
      </c>
      <c r="J273" s="20"/>
      <c r="K273" s="20"/>
      <c r="L273" s="20"/>
      <c r="M273" s="9"/>
      <c r="N273" s="20"/>
      <c r="O273" s="19" t="str">
        <f t="array" ref="O273">IFERROR(INDEX(npcs!$E$2:$E$1584,MATCH('route'!$D273, npcs!$A$2:$A$1584,0)),"NA")</f>
        <v>always</v>
      </c>
      <c r="P273" s="1">
        <v>270</v>
      </c>
      <c r="Q273" s="1" t="s">
        <v>2548</v>
      </c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" customHeight="1" x14ac:dyDescent="0.2">
      <c r="A274" s="18" t="str">
        <f>IF(NOT(ISBLANK(route[[#This Row],[loc_override]])),route[[#This Row],[loc_override]],IFERROR(INDEX(npcs[map_location_label],MATCH(route[[#This Row],[npc]],npcs[npc_id],0)),"NA"))</f>
        <v>Onett_Hospital_2F_Right-Room</v>
      </c>
      <c r="B274" s="18" t="str">
        <f>IFERROR(INDEX(npcs[sprite_label],MATCH(route[[#This Row],[npc]],npcs[npc_id],0)),"NA")</f>
        <v>NA</v>
      </c>
      <c r="C274" s="23" t="s">
        <v>67</v>
      </c>
      <c r="D274" s="16" t="s">
        <v>7</v>
      </c>
      <c r="E274" s="8" t="s">
        <v>2332</v>
      </c>
      <c r="F274" s="7" t="s">
        <v>2560</v>
      </c>
      <c r="G274" s="7"/>
      <c r="H274" s="7"/>
      <c r="I274" s="9" t="s">
        <v>7</v>
      </c>
      <c r="J274" s="20"/>
      <c r="K274" s="20"/>
      <c r="L274" s="20"/>
      <c r="M274" s="9"/>
      <c r="N274" s="20" t="s">
        <v>388</v>
      </c>
      <c r="O274" s="19" t="str">
        <f t="array" ref="O274">IFERROR(INDEX(npcs!$E$2:$E$1584,MATCH('route'!$D274, npcs!$A$2:$A$1584,0)),"NA")</f>
        <v>NA</v>
      </c>
      <c r="P274" s="1">
        <v>271</v>
      </c>
      <c r="Q274" s="1" t="s">
        <v>2548</v>
      </c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" customHeight="1" x14ac:dyDescent="0.2">
      <c r="A275" s="18" t="str">
        <f>IF(NOT(ISBLANK(route[[#This Row],[loc_override]])),route[[#This Row],[loc_override]],IFERROR(INDEX(npcs[map_location_label],MATCH(route[[#This Row],[npc]],npcs[npc_id],0)),"NA"))</f>
        <v>Onett_Hospital_1F_2F_Right-Room</v>
      </c>
      <c r="B275" s="18" t="str">
        <f>IFERROR(INDEX(npcs[sprite_label],MATCH(route[[#This Row],[npc]],npcs[npc_id],0)),"NA")</f>
        <v>woman_blonde_blue-blazer</v>
      </c>
      <c r="C275" s="23" t="s">
        <v>67</v>
      </c>
      <c r="D275" s="18">
        <v>117</v>
      </c>
      <c r="E275" s="8" t="s">
        <v>9</v>
      </c>
      <c r="F275" s="7"/>
      <c r="G275" s="7"/>
      <c r="H275" s="7"/>
      <c r="I275" s="9" t="s">
        <v>104</v>
      </c>
      <c r="J275" s="20"/>
      <c r="K275" s="20"/>
      <c r="L275" s="20"/>
      <c r="M275" s="9"/>
      <c r="N275" s="20"/>
      <c r="O275" s="19" t="str">
        <f t="array" ref="O275">IFERROR(INDEX(npcs!$E$2:$E$1584,MATCH('route'!$D275, npcs!$A$2:$A$1584,0)),"NA")</f>
        <v>always</v>
      </c>
      <c r="P275" s="1">
        <v>272</v>
      </c>
      <c r="Q275" s="1" t="s">
        <v>2548</v>
      </c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" customHeight="1" x14ac:dyDescent="0.2">
      <c r="A276" s="18" t="str">
        <f>IF(NOT(ISBLANK(route[[#This Row],[loc_override]])),route[[#This Row],[loc_override]],IFERROR(INDEX(npcs[map_location_label],MATCH(route[[#This Row],[npc]],npcs[npc_id],0)),"NA"))</f>
        <v>Onett</v>
      </c>
      <c r="B276" s="18" t="str">
        <f>IFERROR(INDEX(npcs[sprite_label],MATCH(route[[#This Row],[npc]],npcs[npc_id],0)),"NA")</f>
        <v>NA</v>
      </c>
      <c r="C276" s="23" t="s">
        <v>67</v>
      </c>
      <c r="D276" s="18" t="s">
        <v>7</v>
      </c>
      <c r="E276" s="8" t="s">
        <v>16</v>
      </c>
      <c r="F276" s="7" t="s">
        <v>17</v>
      </c>
      <c r="G276" s="9" t="s">
        <v>105</v>
      </c>
      <c r="H276" s="7"/>
      <c r="I276" s="9" t="s">
        <v>10</v>
      </c>
      <c r="J276" s="20"/>
      <c r="K276" s="20"/>
      <c r="L276" s="20"/>
      <c r="M276" s="9"/>
      <c r="N276" s="20" t="s">
        <v>2418</v>
      </c>
      <c r="O276" s="19" t="str">
        <f t="array" ref="O276">IFERROR(INDEX(npcs!$E$2:$E$1584,MATCH('route'!$D276, npcs!$A$2:$A$1584,0)),"NA")</f>
        <v>NA</v>
      </c>
      <c r="P276" s="1">
        <v>273</v>
      </c>
      <c r="Q276" s="1" t="s">
        <v>2548</v>
      </c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" customHeight="1" x14ac:dyDescent="0.2">
      <c r="A277" s="18" t="str">
        <f>IF(NOT(ISBLANK(route[[#This Row],[loc_override]])),route[[#This Row],[loc_override]],IFERROR(INDEX(npcs[map_location_label],MATCH(route[[#This Row],[npc]],npcs[npc_id],0)),"NA"))</f>
        <v>Onett</v>
      </c>
      <c r="B277" s="18" t="str">
        <f>IFERROR(INDEX(npcs[sprite_label],MATCH(route[[#This Row],[npc]],npcs[npc_id],0)),"NA")</f>
        <v>streetsign_city</v>
      </c>
      <c r="C277" s="23" t="s">
        <v>67</v>
      </c>
      <c r="D277" s="18">
        <v>171</v>
      </c>
      <c r="E277" s="8" t="s">
        <v>2322</v>
      </c>
      <c r="F277" s="7" t="s">
        <v>2558</v>
      </c>
      <c r="G277" s="7"/>
      <c r="H277" s="7"/>
      <c r="I277" s="9" t="s">
        <v>7</v>
      </c>
      <c r="J277" s="20"/>
      <c r="K277" s="20"/>
      <c r="L277" s="20"/>
      <c r="M277" s="9"/>
      <c r="N277" s="20"/>
      <c r="O277" s="19" t="str">
        <f t="array" ref="O277">IFERROR(INDEX(npcs!$E$2:$E$1584,MATCH('route'!$D277, npcs!$A$2:$A$1584,0)),"NA")</f>
        <v>always</v>
      </c>
      <c r="P277" s="1">
        <v>274</v>
      </c>
      <c r="Q277" s="1" t="s">
        <v>2548</v>
      </c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" customHeight="1" x14ac:dyDescent="0.2">
      <c r="A278" s="18" t="str">
        <f>IF(NOT(ISBLANK(route[[#This Row],[loc_override]])),route[[#This Row],[loc_override]],IFERROR(INDEX(npcs[map_location_label],MATCH(route[[#This Row],[npc]],npcs[npc_id],0)),"NA"))</f>
        <v>Onett</v>
      </c>
      <c r="B278" s="18" t="str">
        <f>IFERROR(INDEX(npcs[sprite_label],MATCH(route[[#This Row],[npc]],npcs[npc_id],0)),"NA")</f>
        <v>NA</v>
      </c>
      <c r="C278" s="23" t="s">
        <v>67</v>
      </c>
      <c r="D278" s="18" t="s">
        <v>7</v>
      </c>
      <c r="E278" s="8" t="s">
        <v>28</v>
      </c>
      <c r="F278" s="7" t="s">
        <v>38</v>
      </c>
      <c r="G278" s="9" t="s">
        <v>106</v>
      </c>
      <c r="H278" s="7"/>
      <c r="I278" s="9" t="s">
        <v>10</v>
      </c>
      <c r="J278" s="20"/>
      <c r="K278" s="20"/>
      <c r="L278" s="20"/>
      <c r="M278" s="9"/>
      <c r="N278" s="20" t="s">
        <v>2418</v>
      </c>
      <c r="O278" s="19" t="str">
        <f t="array" ref="O278">IFERROR(INDEX(npcs!$E$2:$E$1584,MATCH('route'!$D278, npcs!$A$2:$A$1584,0)),"NA")</f>
        <v>NA</v>
      </c>
      <c r="P278" s="1">
        <v>275</v>
      </c>
      <c r="Q278" s="1" t="s">
        <v>2548</v>
      </c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" customHeight="1" x14ac:dyDescent="0.2">
      <c r="A279" s="18" t="str">
        <f>IF(NOT(ISBLANK(route[[#This Row],[loc_override]])),route[[#This Row],[loc_override]],IFERROR(INDEX(npcs[map_location_label],MATCH(route[[#This Row],[npc]],npcs[npc_id],0)),"NA"))</f>
        <v>Onett</v>
      </c>
      <c r="B279" s="18" t="str">
        <f>IFERROR(INDEX(npcs[sprite_label],MATCH(route[[#This Row],[npc]],npcs[npc_id],0)),"NA")</f>
        <v>monster_shark</v>
      </c>
      <c r="C279" s="23" t="s">
        <v>107</v>
      </c>
      <c r="D279" s="18">
        <v>142</v>
      </c>
      <c r="E279" s="8" t="s">
        <v>9</v>
      </c>
      <c r="F279" s="7"/>
      <c r="G279" s="7"/>
      <c r="H279" s="9" t="s">
        <v>108</v>
      </c>
      <c r="I279" s="9" t="s">
        <v>10</v>
      </c>
      <c r="J279" s="20"/>
      <c r="K279" s="20"/>
      <c r="L279" s="20"/>
      <c r="M279" s="9"/>
      <c r="N279" s="20"/>
      <c r="O279" s="19" t="str">
        <f t="array" ref="O279">IFERROR(INDEX(npcs!$E$2:$E$1584,MATCH('route'!$D279, npcs!$A$2:$A$1584,0)),"NA")</f>
        <v>~SHARK_OUTSIDE_ARCADE_1_DEFEATED</v>
      </c>
      <c r="P279" s="1">
        <v>276</v>
      </c>
      <c r="Q279" s="1" t="s">
        <v>2548</v>
      </c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" customHeight="1" x14ac:dyDescent="0.2">
      <c r="A280" s="18" t="str">
        <f>IF(NOT(ISBLANK(route[[#This Row],[loc_override]])),route[[#This Row],[loc_override]],IFERROR(INDEX(npcs[map_location_label],MATCH(route[[#This Row],[npc]],npcs[npc_id],0)),"NA"))</f>
        <v>Onett</v>
      </c>
      <c r="B280" s="18" t="str">
        <f>IFERROR(INDEX(npcs[sprite_label],MATCH(route[[#This Row],[npc]],npcs[npc_id],0)),"NA")</f>
        <v>trashcan</v>
      </c>
      <c r="C280" s="23" t="s">
        <v>107</v>
      </c>
      <c r="D280" s="18">
        <v>1411</v>
      </c>
      <c r="E280" s="8" t="s">
        <v>16</v>
      </c>
      <c r="F280" s="7" t="s">
        <v>19</v>
      </c>
      <c r="G280" s="7"/>
      <c r="H280" s="9"/>
      <c r="I280" s="9" t="s">
        <v>10</v>
      </c>
      <c r="J280" s="20"/>
      <c r="K280" s="20"/>
      <c r="L280" s="20"/>
      <c r="M280" s="9"/>
      <c r="N280" s="20"/>
      <c r="O280" s="19" t="str">
        <f t="array" ref="O280">IFERROR(INDEX(npcs!$E$2:$E$1584,MATCH('route'!$D280, npcs!$A$2:$A$1584,0)),"NA")</f>
        <v>always</v>
      </c>
      <c r="P280" s="1">
        <v>277</v>
      </c>
      <c r="Q280" s="1" t="s">
        <v>2548</v>
      </c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" customHeight="1" x14ac:dyDescent="0.2">
      <c r="A281" s="18" t="str">
        <f>IF(NOT(ISBLANK(route[[#This Row],[loc_override]])),route[[#This Row],[loc_override]],IFERROR(INDEX(npcs[map_location_label],MATCH(route[[#This Row],[npc]],npcs[npc_id],0)),"NA"))</f>
        <v>Onett</v>
      </c>
      <c r="B281" s="18" t="str">
        <f>IFERROR(INDEX(npcs[sprite_label],MATCH(route[[#This Row],[npc]],npcs[npc_id],0)),"NA")</f>
        <v>monster_shark</v>
      </c>
      <c r="C281" s="23" t="s">
        <v>107</v>
      </c>
      <c r="D281" s="18">
        <v>143</v>
      </c>
      <c r="E281" s="8" t="s">
        <v>9</v>
      </c>
      <c r="F281" s="7"/>
      <c r="G281" s="7"/>
      <c r="H281" s="9" t="s">
        <v>108</v>
      </c>
      <c r="I281" s="9" t="s">
        <v>10</v>
      </c>
      <c r="J281" s="20"/>
      <c r="K281" s="20"/>
      <c r="L281" s="20"/>
      <c r="M281" s="9"/>
      <c r="N281" s="20"/>
      <c r="O281" s="19" t="str">
        <f t="array" ref="O281">IFERROR(INDEX(npcs!$E$2:$E$1584,MATCH('route'!$D281, npcs!$A$2:$A$1584,0)),"NA")</f>
        <v>~SHARK_OUTSIDE_ARCADE_2_DEFEATED</v>
      </c>
      <c r="P281" s="1">
        <v>278</v>
      </c>
      <c r="Q281" s="1" t="s">
        <v>2548</v>
      </c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" customHeight="1" x14ac:dyDescent="0.2">
      <c r="A282" s="18" t="str">
        <f>IF(NOT(ISBLANK(route[[#This Row],[loc_override]])),route[[#This Row],[loc_override]],IFERROR(INDEX(npcs[map_location_label],MATCH(route[[#This Row],[npc]],npcs[npc_id],0)),"NA"))</f>
        <v>Onett_Arcade_1F</v>
      </c>
      <c r="B282" s="18" t="str">
        <f>IFERROR(INDEX(npcs[sprite_label],MATCH(route[[#This Row],[npc]],npcs[npc_id],0)),"NA")</f>
        <v>monster_shark</v>
      </c>
      <c r="C282" s="23" t="s">
        <v>107</v>
      </c>
      <c r="D282" s="18">
        <v>2</v>
      </c>
      <c r="E282" s="8" t="s">
        <v>9</v>
      </c>
      <c r="F282" s="7"/>
      <c r="G282" s="7"/>
      <c r="H282" s="9" t="s">
        <v>108</v>
      </c>
      <c r="I282" s="9" t="s">
        <v>10</v>
      </c>
      <c r="J282" s="20"/>
      <c r="K282" s="20"/>
      <c r="L282" s="20"/>
      <c r="M282" s="9"/>
      <c r="N282" s="20"/>
      <c r="O282" s="19" t="str">
        <f t="array" ref="O282">IFERROR(INDEX(npcs!$E$2:$E$1584,MATCH('route'!$D282, npcs!$A$2:$A$1584,0)),"NA")</f>
        <v>~SHARK_AT_ARCADE_ABSENT</v>
      </c>
      <c r="P282" s="1">
        <v>279</v>
      </c>
      <c r="Q282" s="1" t="s">
        <v>2548</v>
      </c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" customHeight="1" x14ac:dyDescent="0.2">
      <c r="A283" s="18" t="str">
        <f>IF(NOT(ISBLANK(route[[#This Row],[loc_override]])),route[[#This Row],[loc_override]],IFERROR(INDEX(npcs[map_location_label],MATCH(route[[#This Row],[npc]],npcs[npc_id],0)),"NA"))</f>
        <v>Onett_Arcade_1F</v>
      </c>
      <c r="B283" s="18" t="str">
        <f>IFERROR(INDEX(npcs[sprite_label],MATCH(route[[#This Row],[npc]],npcs[npc_id],0)),"NA")</f>
        <v>monster_shark</v>
      </c>
      <c r="C283" s="23" t="s">
        <v>107</v>
      </c>
      <c r="D283" s="18">
        <v>3</v>
      </c>
      <c r="E283" s="8" t="s">
        <v>9</v>
      </c>
      <c r="F283" s="7"/>
      <c r="G283" s="7"/>
      <c r="H283" s="9"/>
      <c r="I283" s="9" t="s">
        <v>10</v>
      </c>
      <c r="J283" s="20"/>
      <c r="K283" s="20"/>
      <c r="L283" s="20"/>
      <c r="M283" s="9"/>
      <c r="N283" s="20"/>
      <c r="O283" s="19" t="str">
        <f t="array" ref="O283">IFERROR(INDEX(npcs!$E$2:$E$1584,MATCH('route'!$D283, npcs!$A$2:$A$1584,0)),"NA")</f>
        <v>always</v>
      </c>
      <c r="P283" s="1">
        <v>280</v>
      </c>
      <c r="Q283" s="1" t="s">
        <v>2548</v>
      </c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" customHeight="1" x14ac:dyDescent="0.2">
      <c r="A284" s="18" t="str">
        <f>IF(NOT(ISBLANK(route[[#This Row],[loc_override]])),route[[#This Row],[loc_override]],IFERROR(INDEX(npcs[map_location_label],MATCH(route[[#This Row],[npc]],npcs[npc_id],0)),"NA"))</f>
        <v>Onett_Arcade_1F_2F</v>
      </c>
      <c r="B284" s="18" t="str">
        <f>IFERROR(INDEX(npcs[sprite_label],MATCH(route[[#This Row],[npc]],npcs[npc_id],0)),"NA")</f>
        <v>man_orange-hair_sunglasses</v>
      </c>
      <c r="C284" s="23" t="s">
        <v>107</v>
      </c>
      <c r="D284" s="18">
        <v>6</v>
      </c>
      <c r="E284" s="8" t="s">
        <v>9</v>
      </c>
      <c r="F284" s="7"/>
      <c r="G284" s="7"/>
      <c r="H284" s="9"/>
      <c r="I284" s="9" t="s">
        <v>10</v>
      </c>
      <c r="J284" s="20"/>
      <c r="K284" s="20"/>
      <c r="L284" s="20"/>
      <c r="M284" s="9"/>
      <c r="N284" s="20"/>
      <c r="O284" s="19" t="str">
        <f t="array" ref="O284">IFERROR(INDEX(npcs!$E$2:$E$1584,MATCH('route'!$D284, npcs!$A$2:$A$1584,0)),"NA")</f>
        <v>always</v>
      </c>
      <c r="P284" s="1">
        <v>281</v>
      </c>
      <c r="Q284" s="1" t="s">
        <v>2548</v>
      </c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" customHeight="1" x14ac:dyDescent="0.2">
      <c r="A285" s="18" t="str">
        <f>IF(NOT(ISBLANK(route[[#This Row],[loc_override]])),route[[#This Row],[loc_override]],IFERROR(INDEX(npcs[map_location_label],MATCH(route[[#This Row],[npc]],npcs[npc_id],0)),"NA"))</f>
        <v>Onett_Arcade_1F_2F</v>
      </c>
      <c r="B285" s="18" t="str">
        <f>IFERROR(INDEX(npcs[sprite_label],MATCH(route[[#This Row],[npc]],npcs[npc_id],0)),"NA")</f>
        <v>monster_shark</v>
      </c>
      <c r="C285" s="23" t="s">
        <v>107</v>
      </c>
      <c r="D285" s="18">
        <v>4</v>
      </c>
      <c r="E285" s="8" t="s">
        <v>9</v>
      </c>
      <c r="F285" s="7"/>
      <c r="G285" s="7"/>
      <c r="H285" s="9"/>
      <c r="I285" s="9" t="s">
        <v>10</v>
      </c>
      <c r="J285" s="20"/>
      <c r="K285" s="20"/>
      <c r="L285" s="20"/>
      <c r="M285" s="9"/>
      <c r="N285" s="20"/>
      <c r="O285" s="19" t="str">
        <f t="array" ref="O285">IFERROR(INDEX(npcs!$E$2:$E$1584,MATCH('route'!$D285, npcs!$A$2:$A$1584,0)),"NA")</f>
        <v>always</v>
      </c>
      <c r="P285" s="1">
        <v>282</v>
      </c>
      <c r="Q285" s="1" t="s">
        <v>2548</v>
      </c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" customHeight="1" x14ac:dyDescent="0.2">
      <c r="A286" s="18" t="str">
        <f>IF(NOT(ISBLANK(route[[#This Row],[loc_override]])),route[[#This Row],[loc_override]],IFERROR(INDEX(npcs[map_location_label],MATCH(route[[#This Row],[npc]],npcs[npc_id],0)),"NA"))</f>
        <v>Onett_Arcade_1F_2F</v>
      </c>
      <c r="B286" s="18" t="str">
        <f>IFERROR(INDEX(npcs[sprite_label],MATCH(route[[#This Row],[npc]],npcs[npc_id],0)),"NA")</f>
        <v>monster_shark</v>
      </c>
      <c r="C286" s="23" t="s">
        <v>107</v>
      </c>
      <c r="D286" s="18">
        <v>7</v>
      </c>
      <c r="E286" s="8" t="s">
        <v>9</v>
      </c>
      <c r="F286" s="7"/>
      <c r="G286" s="7"/>
      <c r="H286" s="9" t="s">
        <v>108</v>
      </c>
      <c r="I286" s="9" t="s">
        <v>10</v>
      </c>
      <c r="J286" s="20"/>
      <c r="K286" s="20"/>
      <c r="L286" s="20"/>
      <c r="M286" s="9"/>
      <c r="N286" s="20"/>
      <c r="O286" s="19" t="str">
        <f t="array" ref="O286">IFERROR(INDEX(npcs!$E$2:$E$1584,MATCH('route'!$D286, npcs!$A$2:$A$1584,0)),"NA")</f>
        <v>~SHARK_AT_ARCADE_UPSTAIRS_DEFEATED</v>
      </c>
      <c r="P286" s="1">
        <v>283</v>
      </c>
      <c r="Q286" s="1" t="s">
        <v>2548</v>
      </c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" customHeight="1" x14ac:dyDescent="0.2">
      <c r="A287" s="18" t="str">
        <f>IF(NOT(ISBLANK(route[[#This Row],[loc_override]])),route[[#This Row],[loc_override]],IFERROR(INDEX(npcs[map_location_label],MATCH(route[[#This Row],[npc]],npcs[npc_id],0)),"NA"))</f>
        <v>Onett_Arcade_1F_2F</v>
      </c>
      <c r="B287" s="18" t="str">
        <f>IFERROR(INDEX(npcs[sprite_label],MATCH(route[[#This Row],[npc]],npcs[npc_id],0)),"NA")</f>
        <v>monster_shark</v>
      </c>
      <c r="C287" s="23" t="s">
        <v>107</v>
      </c>
      <c r="D287" s="18">
        <v>5</v>
      </c>
      <c r="E287" s="8" t="s">
        <v>9</v>
      </c>
      <c r="F287" s="7"/>
      <c r="G287" s="7"/>
      <c r="H287" s="9"/>
      <c r="I287" s="9" t="s">
        <v>10</v>
      </c>
      <c r="J287" s="20"/>
      <c r="K287" s="20"/>
      <c r="L287" s="20"/>
      <c r="M287" s="9"/>
      <c r="N287" s="20"/>
      <c r="O287" s="19" t="str">
        <f t="array" ref="O287">IFERROR(INDEX(npcs!$E$2:$E$1584,MATCH('route'!$D287, npcs!$A$2:$A$1584,0)),"NA")</f>
        <v>always</v>
      </c>
      <c r="P287" s="1">
        <v>284</v>
      </c>
      <c r="Q287" s="1" t="s">
        <v>2548</v>
      </c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" customHeight="1" x14ac:dyDescent="0.2">
      <c r="A288" s="18" t="str">
        <f>IF(NOT(ISBLANK(route[[#This Row],[loc_override]])),route[[#This Row],[loc_override]],IFERROR(INDEX(npcs[map_location_label],MATCH(route[[#This Row],[npc]],npcs[npc_id],0)),"NA"))</f>
        <v>Onett_Arcade_1F</v>
      </c>
      <c r="B288" s="18" t="str">
        <f>IFERROR(INDEX(npcs[sprite_label],MATCH(route[[#This Row],[npc]],npcs[npc_id],0)),"NA")</f>
        <v>monster_shark</v>
      </c>
      <c r="C288" s="23" t="s">
        <v>107</v>
      </c>
      <c r="D288" s="18">
        <v>1</v>
      </c>
      <c r="E288" s="8" t="s">
        <v>9</v>
      </c>
      <c r="F288" s="7" t="s">
        <v>2329</v>
      </c>
      <c r="G288" s="7" t="s">
        <v>266</v>
      </c>
      <c r="H288" s="9"/>
      <c r="I288" s="9" t="s">
        <v>10</v>
      </c>
      <c r="J288" s="20"/>
      <c r="K288" s="20"/>
      <c r="L288" s="20"/>
      <c r="M288" s="9"/>
      <c r="N288" s="20"/>
      <c r="O288" s="19" t="str">
        <f t="array" ref="O288">IFERROR(INDEX(npcs!$E$2:$E$1584,MATCH('route'!$D288, npcs!$A$2:$A$1584,0)),"NA")</f>
        <v>~SHARK_GUARDING_FRANK_DEFEATED</v>
      </c>
      <c r="P288" s="1">
        <v>285</v>
      </c>
      <c r="Q288" s="1" t="s">
        <v>2548</v>
      </c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" customHeight="1" x14ac:dyDescent="0.2">
      <c r="A289" s="18" t="str">
        <f>IF(NOT(ISBLANK(route[[#This Row],[loc_override]])),route[[#This Row],[loc_override]],IFERROR(INDEX(npcs[map_location_label],MATCH(route[[#This Row],[npc]],npcs[npc_id],0)),"NA"))</f>
        <v>Onett_Arcade_1F</v>
      </c>
      <c r="B289" s="18" t="str">
        <f>IFERROR(INDEX(npcs[sprite_label],MATCH(route[[#This Row],[npc]],npcs[npc_id],0)),"NA")</f>
        <v>monster_shark</v>
      </c>
      <c r="C289" s="23" t="s">
        <v>107</v>
      </c>
      <c r="D289" s="18">
        <v>1</v>
      </c>
      <c r="E289" s="8" t="s">
        <v>9</v>
      </c>
      <c r="F289" s="7" t="s">
        <v>2329</v>
      </c>
      <c r="G289" s="7" t="s">
        <v>366</v>
      </c>
      <c r="H289" s="9" t="s">
        <v>108</v>
      </c>
      <c r="I289" s="9" t="s">
        <v>10</v>
      </c>
      <c r="J289" s="20"/>
      <c r="K289" s="20"/>
      <c r="L289" s="20"/>
      <c r="M289" s="9"/>
      <c r="N289" s="20"/>
      <c r="O289" s="19" t="str">
        <f t="array" ref="O289">IFERROR(INDEX(npcs!$E$2:$E$1584,MATCH('route'!$D289, npcs!$A$2:$A$1584,0)),"NA")</f>
        <v>~SHARK_GUARDING_FRANK_DEFEATED</v>
      </c>
      <c r="P289" s="1">
        <v>286</v>
      </c>
      <c r="Q289" s="1" t="s">
        <v>2548</v>
      </c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" customHeight="1" x14ac:dyDescent="0.2">
      <c r="A290" s="18" t="str">
        <f>IF(NOT(ISBLANK(route[[#This Row],[loc_override]])),route[[#This Row],[loc_override]],IFERROR(INDEX(npcs[map_location_label],MATCH(route[[#This Row],[npc]],npcs[npc_id],0)),"NA"))</f>
        <v>Onett_Hotel_1F</v>
      </c>
      <c r="B290" s="18" t="str">
        <f>IFERROR(INDEX(npcs[sprite_label],MATCH(route[[#This Row],[npc]],npcs[npc_id],0)),"NA")</f>
        <v>man_bald_black-suit</v>
      </c>
      <c r="C290" s="23" t="s">
        <v>107</v>
      </c>
      <c r="D290" s="18">
        <v>58</v>
      </c>
      <c r="E290" s="8" t="s">
        <v>9</v>
      </c>
      <c r="F290" s="7" t="s">
        <v>2329</v>
      </c>
      <c r="G290" s="7" t="s">
        <v>266</v>
      </c>
      <c r="H290" s="9"/>
      <c r="I290" s="9" t="s">
        <v>10</v>
      </c>
      <c r="J290" s="20"/>
      <c r="K290" s="20"/>
      <c r="L290" s="20"/>
      <c r="M290" s="9"/>
      <c r="N290" s="20"/>
      <c r="O290" s="19" t="str">
        <f t="array" ref="O290">IFERROR(INDEX(npcs!$E$2:$E$1584,MATCH('route'!$D290, npcs!$A$2:$A$1584,0)),"NA")</f>
        <v>always</v>
      </c>
      <c r="P290" s="1">
        <v>287</v>
      </c>
      <c r="Q290" s="1" t="s">
        <v>2548</v>
      </c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" customHeight="1" x14ac:dyDescent="0.2">
      <c r="A291" s="18" t="str">
        <f>IF(NOT(ISBLANK(route[[#This Row],[loc_override]])),route[[#This Row],[loc_override]],IFERROR(INDEX(npcs[map_location_label],MATCH(route[[#This Row],[npc]],npcs[npc_id],0)),"NA"))</f>
        <v>Onett_Hotel_1F_Lobby</v>
      </c>
      <c r="B291" s="18" t="str">
        <f>IFERROR(INDEX(npcs[sprite_label],MATCH(route[[#This Row],[npc]],npcs[npc_id],0)),"NA")</f>
        <v>bellhop</v>
      </c>
      <c r="C291" s="23" t="s">
        <v>107</v>
      </c>
      <c r="D291" s="18">
        <v>64</v>
      </c>
      <c r="E291" s="8" t="s">
        <v>9</v>
      </c>
      <c r="F291" s="7" t="s">
        <v>2349</v>
      </c>
      <c r="G291" s="7">
        <v>2</v>
      </c>
      <c r="H291" s="9"/>
      <c r="I291" s="9" t="s">
        <v>109</v>
      </c>
      <c r="J291" s="20"/>
      <c r="K291" s="20"/>
      <c r="L291" s="20"/>
      <c r="M291" s="9"/>
      <c r="N291" s="20"/>
      <c r="O291" s="19" t="str">
        <f t="array" ref="O291">IFERROR(INDEX(npcs!$E$2:$E$1584,MATCH('route'!$D291, npcs!$A$2:$A$1584,0)),"NA")</f>
        <v>JUST_RESTED</v>
      </c>
      <c r="P291" s="1">
        <v>288</v>
      </c>
      <c r="Q291" s="1" t="s">
        <v>2548</v>
      </c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" customHeight="1" x14ac:dyDescent="0.2">
      <c r="A292" s="18" t="str">
        <f>IF(NOT(ISBLANK(route[[#This Row],[loc_override]])),route[[#This Row],[loc_override]],IFERROR(INDEX(npcs[map_location_label],MATCH(route[[#This Row],[npc]],npcs[npc_id],0)),"NA"))</f>
        <v>Onett</v>
      </c>
      <c r="B292" s="18" t="str">
        <f>IFERROR(INDEX(npcs[sprite_label],MATCH(route[[#This Row],[npc]],npcs[npc_id],0)),"NA")</f>
        <v>monster_frankystein</v>
      </c>
      <c r="C292" s="23" t="s">
        <v>107</v>
      </c>
      <c r="D292" s="18">
        <v>202</v>
      </c>
      <c r="E292" s="8" t="s">
        <v>16</v>
      </c>
      <c r="F292" s="7"/>
      <c r="G292" s="7"/>
      <c r="H292" s="9"/>
      <c r="I292" s="9" t="s">
        <v>10</v>
      </c>
      <c r="J292" s="20"/>
      <c r="K292" s="20"/>
      <c r="L292" s="20"/>
      <c r="M292" s="9"/>
      <c r="N292" s="20"/>
      <c r="O292" s="19" t="str">
        <f t="array" ref="O292">IFERROR(INDEX(npcs!$E$2:$E$1584,MATCH('route'!$D292, npcs!$A$2:$A$1584,0)),"NA")</f>
        <v>~FRANKYSTEIN_MKII_DEFEATED</v>
      </c>
      <c r="P292" s="1">
        <v>289</v>
      </c>
      <c r="Q292" s="1" t="s">
        <v>2548</v>
      </c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" customHeight="1" x14ac:dyDescent="0.2">
      <c r="A293" s="18" t="str">
        <f>IF(NOT(ISBLANK(route[[#This Row],[loc_override]])),route[[#This Row],[loc_override]],IFERROR(INDEX(npcs[map_location_label],MATCH(route[[#This Row],[npc]],npcs[npc_id],0)),"NA"))</f>
        <v>Onett</v>
      </c>
      <c r="B293" s="18" t="str">
        <f>IFERROR(INDEX(npcs[sprite_label],MATCH(route[[#This Row],[npc]],npcs[npc_id],0)),"NA")</f>
        <v>frank</v>
      </c>
      <c r="C293" s="23" t="s">
        <v>107</v>
      </c>
      <c r="D293" s="18">
        <v>146</v>
      </c>
      <c r="E293" s="8" t="s">
        <v>9</v>
      </c>
      <c r="F293" s="7"/>
      <c r="G293" s="7"/>
      <c r="H293" s="9" t="s">
        <v>108</v>
      </c>
      <c r="I293" s="9" t="s">
        <v>10</v>
      </c>
      <c r="J293" s="20"/>
      <c r="K293" s="20"/>
      <c r="L293" s="20"/>
      <c r="M293" s="9"/>
      <c r="N293" s="20"/>
      <c r="O293" s="19" t="str">
        <f t="array" ref="O293">IFERROR(INDEX(npcs!$E$2:$E$1584,MATCH('route'!$D293, npcs!$A$2:$A$1584,0)),"NA")</f>
        <v>~QUEST_TO_ZEXONYTE</v>
      </c>
      <c r="P293" s="1">
        <v>290</v>
      </c>
      <c r="Q293" s="1" t="s">
        <v>2548</v>
      </c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" customHeight="1" x14ac:dyDescent="0.2">
      <c r="A294" s="18" t="str">
        <f>IF(NOT(ISBLANK(route[[#This Row],[loc_override]])),route[[#This Row],[loc_override]],IFERROR(INDEX(npcs[map_location_label],MATCH(route[[#This Row],[npc]],npcs[npc_id],0)),"NA"))</f>
        <v>Onett</v>
      </c>
      <c r="B294" s="18" t="str">
        <f>IFERROR(INDEX(npcs[sprite_label],MATCH(route[[#This Row],[npc]],npcs[npc_id],0)),"NA")</f>
        <v>monster_frankystein</v>
      </c>
      <c r="C294" s="23" t="s">
        <v>107</v>
      </c>
      <c r="D294" s="18">
        <v>202</v>
      </c>
      <c r="E294" s="8" t="s">
        <v>2555</v>
      </c>
      <c r="F294" s="7" t="s">
        <v>2360</v>
      </c>
      <c r="G294" s="7" t="s">
        <v>2361</v>
      </c>
      <c r="H294" s="9"/>
      <c r="I294" s="9" t="s">
        <v>7</v>
      </c>
      <c r="J294" s="20"/>
      <c r="K294" s="20"/>
      <c r="L294" s="20"/>
      <c r="M294" s="9"/>
      <c r="N294" s="20"/>
      <c r="O294" s="19" t="str">
        <f t="array" ref="O294">IFERROR(INDEX(npcs!$E$2:$E$1584,MATCH('route'!$D294, npcs!$A$2:$A$1584,0)),"NA")</f>
        <v>~FRANKYSTEIN_MKII_DEFEATED</v>
      </c>
      <c r="P294" s="1">
        <v>291</v>
      </c>
      <c r="Q294" s="1" t="s">
        <v>2548</v>
      </c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" customHeight="1" x14ac:dyDescent="0.2">
      <c r="A295" s="18" t="str">
        <f>IF(NOT(ISBLANK(route[[#This Row],[loc_override]])),route[[#This Row],[loc_override]],IFERROR(INDEX(npcs[map_location_label],MATCH(route[[#This Row],[npc]],npcs[npc_id],0)),"NA"))</f>
        <v>Onett</v>
      </c>
      <c r="B295" s="18" t="str">
        <f>IFERROR(INDEX(npcs[sprite_label],MATCH(route[[#This Row],[npc]],npcs[npc_id],0)),"NA")</f>
        <v>frank</v>
      </c>
      <c r="C295" s="23" t="s">
        <v>107</v>
      </c>
      <c r="D295" s="18">
        <v>146</v>
      </c>
      <c r="E295" s="8" t="s">
        <v>9</v>
      </c>
      <c r="F295" s="7" t="s">
        <v>2329</v>
      </c>
      <c r="G295" s="7" t="s">
        <v>366</v>
      </c>
      <c r="H295" s="9"/>
      <c r="I295" s="9" t="s">
        <v>110</v>
      </c>
      <c r="J295" s="20"/>
      <c r="K295" s="20"/>
      <c r="L295" s="20"/>
      <c r="M295" s="9"/>
      <c r="N295" s="20"/>
      <c r="O295" s="19" t="str">
        <f t="array" ref="O295">IFERROR(INDEX(npcs!$E$2:$E$1584,MATCH('route'!$D295, npcs!$A$2:$A$1584,0)),"NA")</f>
        <v>~QUEST_TO_ZEXONYTE</v>
      </c>
      <c r="P295" s="1">
        <v>292</v>
      </c>
      <c r="Q295" s="1" t="s">
        <v>2548</v>
      </c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" customHeight="1" x14ac:dyDescent="0.2">
      <c r="A296" s="18" t="str">
        <f>IF(NOT(ISBLANK(route[[#This Row],[loc_override]])),route[[#This Row],[loc_override]],IFERROR(INDEX(npcs[map_location_label],MATCH(route[[#This Row],[npc]],npcs[npc_id],0)),"NA"))</f>
        <v>Onett</v>
      </c>
      <c r="B296" s="18" t="str">
        <f>IFERROR(INDEX(npcs[sprite_label],MATCH(route[[#This Row],[npc]],npcs[npc_id],0)),"NA")</f>
        <v>monster_frankystein</v>
      </c>
      <c r="C296" s="23" t="s">
        <v>107</v>
      </c>
      <c r="D296" s="18">
        <v>202</v>
      </c>
      <c r="E296" s="8" t="s">
        <v>2555</v>
      </c>
      <c r="F296" s="7" t="s">
        <v>2360</v>
      </c>
      <c r="G296" s="7" t="s">
        <v>2361</v>
      </c>
      <c r="H296" s="9"/>
      <c r="I296" s="9" t="s">
        <v>7</v>
      </c>
      <c r="J296" s="20"/>
      <c r="K296" s="20"/>
      <c r="L296" s="20"/>
      <c r="M296" s="9"/>
      <c r="N296" s="20"/>
      <c r="O296" s="19" t="str">
        <f t="array" ref="O296">IFERROR(INDEX(npcs!$E$2:$E$1584,MATCH('route'!$D296, npcs!$A$2:$A$1584,0)),"NA")</f>
        <v>~FRANKYSTEIN_MKII_DEFEATED</v>
      </c>
      <c r="P296" s="1">
        <v>293</v>
      </c>
      <c r="Q296" s="1" t="s">
        <v>2548</v>
      </c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" customHeight="1" x14ac:dyDescent="0.2">
      <c r="A297" s="18" t="str">
        <f>IF(NOT(ISBLANK(route[[#This Row],[loc_override]])),route[[#This Row],[loc_override]],IFERROR(INDEX(npcs[map_location_label],MATCH(route[[#This Row],[npc]],npcs[npc_id],0)),"NA"))</f>
        <v>Onett</v>
      </c>
      <c r="B297" s="18" t="str">
        <f>IFERROR(INDEX(npcs[sprite_label],MATCH(route[[#This Row],[npc]],npcs[npc_id],0)),"NA")</f>
        <v>frank</v>
      </c>
      <c r="C297" s="23" t="s">
        <v>107</v>
      </c>
      <c r="D297" s="18">
        <v>146</v>
      </c>
      <c r="E297" s="8" t="s">
        <v>9</v>
      </c>
      <c r="F297" s="7" t="s">
        <v>2329</v>
      </c>
      <c r="G297" s="7" t="s">
        <v>266</v>
      </c>
      <c r="H297" s="7"/>
      <c r="I297" s="9" t="s">
        <v>110</v>
      </c>
      <c r="J297" s="20"/>
      <c r="K297" s="20"/>
      <c r="L297" s="20"/>
      <c r="M297" s="9"/>
      <c r="N297" s="20"/>
      <c r="O297" s="19" t="str">
        <f t="array" ref="O297">IFERROR(INDEX(npcs!$E$2:$E$1584,MATCH('route'!$D297, npcs!$A$2:$A$1584,0)),"NA")</f>
        <v>~QUEST_TO_ZEXONYTE</v>
      </c>
      <c r="P297" s="1">
        <v>294</v>
      </c>
      <c r="Q297" s="1" t="s">
        <v>2548</v>
      </c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" customHeight="1" x14ac:dyDescent="0.2">
      <c r="A298" s="18" t="str">
        <f>IF(NOT(ISBLANK(route[[#This Row],[loc_override]])),route[[#This Row],[loc_override]],IFERROR(INDEX(npcs[map_location_label],MATCH(route[[#This Row],[npc]],npcs[npc_id],0)),"NA"))</f>
        <v>Onett</v>
      </c>
      <c r="B298" s="18" t="str">
        <f>IFERROR(INDEX(npcs[sprite_label],MATCH(route[[#This Row],[npc]],npcs[npc_id],0)),"NA")</f>
        <v>monster_frankystein</v>
      </c>
      <c r="C298" s="23" t="s">
        <v>107</v>
      </c>
      <c r="D298" s="18">
        <v>202</v>
      </c>
      <c r="E298" s="8" t="s">
        <v>2555</v>
      </c>
      <c r="F298" s="7" t="s">
        <v>2360</v>
      </c>
      <c r="G298" s="7" t="s">
        <v>2362</v>
      </c>
      <c r="H298" s="7"/>
      <c r="I298" s="9" t="s">
        <v>7</v>
      </c>
      <c r="J298" s="20"/>
      <c r="K298" s="20"/>
      <c r="L298" s="20"/>
      <c r="M298" s="9"/>
      <c r="N298" s="20"/>
      <c r="O298" s="19" t="str">
        <f t="array" ref="O298">IFERROR(INDEX(npcs!$E$2:$E$1584,MATCH('route'!$D298, npcs!$A$2:$A$1584,0)),"NA")</f>
        <v>~FRANKYSTEIN_MKII_DEFEATED</v>
      </c>
      <c r="P298" s="1">
        <v>295</v>
      </c>
      <c r="Q298" s="1" t="s">
        <v>2548</v>
      </c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" customHeight="1" x14ac:dyDescent="0.2">
      <c r="A299" s="18" t="str">
        <f>IF(NOT(ISBLANK(route[[#This Row],[loc_override]])),route[[#This Row],[loc_override]],IFERROR(INDEX(npcs[map_location_label],MATCH(route[[#This Row],[npc]],npcs[npc_id],0)),"NA"))</f>
        <v>Onett</v>
      </c>
      <c r="B299" s="18" t="str">
        <f>IFERROR(INDEX(npcs[sprite_label],MATCH(route[[#This Row],[npc]],npcs[npc_id],0)),"NA")</f>
        <v>NA</v>
      </c>
      <c r="C299" s="23" t="s">
        <v>107</v>
      </c>
      <c r="D299" s="18" t="s">
        <v>7</v>
      </c>
      <c r="E299" s="8" t="s">
        <v>2332</v>
      </c>
      <c r="F299" s="7" t="s">
        <v>2560</v>
      </c>
      <c r="G299" s="7"/>
      <c r="H299" s="7"/>
      <c r="I299" s="9" t="s">
        <v>7</v>
      </c>
      <c r="J299" s="20"/>
      <c r="K299" s="20"/>
      <c r="L299" s="20"/>
      <c r="M299" s="9"/>
      <c r="N299" s="20" t="s">
        <v>2418</v>
      </c>
      <c r="O299" s="19" t="str">
        <f t="array" ref="O299">IFERROR(INDEX(npcs!$E$2:$E$1584,MATCH('route'!$D299, npcs!$A$2:$A$1584,0)),"NA")</f>
        <v>NA</v>
      </c>
      <c r="P299" s="1">
        <v>296</v>
      </c>
      <c r="Q299" s="1" t="s">
        <v>2548</v>
      </c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" customHeight="1" x14ac:dyDescent="0.2">
      <c r="A300" s="18" t="str">
        <f>IF(NOT(ISBLANK(route[[#This Row],[loc_override]])),route[[#This Row],[loc_override]],IFERROR(INDEX(npcs[map_location_label],MATCH(route[[#This Row],[npc]],npcs[npc_id],0)),"NA"))</f>
        <v>Onett</v>
      </c>
      <c r="B300" s="18" t="str">
        <f>IFERROR(INDEX(npcs[sprite_label],MATCH(route[[#This Row],[npc]],npcs[npc_id],0)),"NA")</f>
        <v>frank</v>
      </c>
      <c r="C300" s="23" t="s">
        <v>107</v>
      </c>
      <c r="D300" s="18">
        <v>146</v>
      </c>
      <c r="E300" s="8" t="s">
        <v>9</v>
      </c>
      <c r="F300" s="7" t="s">
        <v>2329</v>
      </c>
      <c r="G300" s="7" t="s">
        <v>2348</v>
      </c>
      <c r="H300" s="7"/>
      <c r="I300" s="9" t="s">
        <v>111</v>
      </c>
      <c r="J300" s="20"/>
      <c r="K300" s="20"/>
      <c r="L300" s="20"/>
      <c r="M300" s="9"/>
      <c r="N300" s="20"/>
      <c r="O300" s="19" t="str">
        <f t="array" ref="O300">IFERROR(INDEX(npcs!$E$2:$E$1584,MATCH('route'!$D300, npcs!$A$2:$A$1584,0)),"NA")</f>
        <v>~QUEST_TO_ZEXONYTE</v>
      </c>
      <c r="P300" s="1">
        <v>297</v>
      </c>
      <c r="Q300" s="1" t="s">
        <v>2548</v>
      </c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" customHeight="1" x14ac:dyDescent="0.2">
      <c r="A301" s="18" t="str">
        <f>IF(NOT(ISBLANK(route[[#This Row],[loc_override]])),route[[#This Row],[loc_override]],IFERROR(INDEX(npcs[map_location_label],MATCH(route[[#This Row],[npc]],npcs[npc_id],0)),"NA"))</f>
        <v>Onett_Arcade_1F_2F</v>
      </c>
      <c r="B301" s="18" t="str">
        <f>IFERROR(INDEX(npcs[sprite_label],MATCH(route[[#This Row],[npc]],npcs[npc_id],0)),"NA")</f>
        <v>man_orange-hair_sunglasses</v>
      </c>
      <c r="C301" s="23" t="s">
        <v>107</v>
      </c>
      <c r="D301" s="18">
        <v>6</v>
      </c>
      <c r="E301" s="8" t="s">
        <v>9</v>
      </c>
      <c r="F301" s="7"/>
      <c r="G301" s="7"/>
      <c r="H301" s="7"/>
      <c r="I301" s="9" t="s">
        <v>111</v>
      </c>
      <c r="J301" s="20"/>
      <c r="K301" s="20"/>
      <c r="L301" s="20"/>
      <c r="M301" s="9"/>
      <c r="N301" s="20"/>
      <c r="O301" s="19" t="str">
        <f t="array" ref="O301">IFERROR(INDEX(npcs!$E$2:$E$1584,MATCH('route'!$D301, npcs!$A$2:$A$1584,0)),"NA")</f>
        <v>always</v>
      </c>
      <c r="P301" s="1">
        <v>298</v>
      </c>
      <c r="Q301" s="1" t="s">
        <v>2548</v>
      </c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" customHeight="1" x14ac:dyDescent="0.2">
      <c r="A302" s="18" t="str">
        <f>IF(NOT(ISBLANK(route[[#This Row],[loc_override]])),route[[#This Row],[loc_override]],IFERROR(INDEX(npcs[map_location_label],MATCH(route[[#This Row],[npc]],npcs[npc_id],0)),"NA"))</f>
        <v>Onett_Arcade_1F</v>
      </c>
      <c r="B302" s="18" t="str">
        <f>IFERROR(INDEX(npcs[sprite_label],MATCH(route[[#This Row],[npc]],npcs[npc_id],0)),"NA")</f>
        <v>monster_shark</v>
      </c>
      <c r="C302" s="23" t="s">
        <v>107</v>
      </c>
      <c r="D302" s="18">
        <v>2</v>
      </c>
      <c r="E302" s="8" t="s">
        <v>9</v>
      </c>
      <c r="F302" s="7"/>
      <c r="G302" s="7"/>
      <c r="H302" s="7"/>
      <c r="I302" s="9" t="s">
        <v>111</v>
      </c>
      <c r="J302" s="20"/>
      <c r="K302" s="20"/>
      <c r="L302" s="20"/>
      <c r="M302" s="9"/>
      <c r="N302" s="20"/>
      <c r="O302" s="19" t="str">
        <f t="array" ref="O302">IFERROR(INDEX(npcs!$E$2:$E$1584,MATCH('route'!$D302, npcs!$A$2:$A$1584,0)),"NA")</f>
        <v>~SHARK_AT_ARCADE_ABSENT</v>
      </c>
      <c r="P302" s="1">
        <v>299</v>
      </c>
      <c r="Q302" s="1" t="s">
        <v>2548</v>
      </c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" customHeight="1" x14ac:dyDescent="0.2">
      <c r="A303" s="18" t="str">
        <f>IF(NOT(ISBLANK(route[[#This Row],[loc_override]])),route[[#This Row],[loc_override]],IFERROR(INDEX(npcs[map_location_label],MATCH(route[[#This Row],[npc]],npcs[npc_id],0)),"NA"))</f>
        <v>Onett</v>
      </c>
      <c r="B303" s="18" t="str">
        <f>IFERROR(INDEX(npcs[sprite_label],MATCH(route[[#This Row],[npc]],npcs[npc_id],0)),"NA")</f>
        <v>monster_shark</v>
      </c>
      <c r="C303" s="23" t="s">
        <v>107</v>
      </c>
      <c r="D303" s="18">
        <v>142</v>
      </c>
      <c r="E303" s="8" t="s">
        <v>8</v>
      </c>
      <c r="F303" s="7" t="s">
        <v>2557</v>
      </c>
      <c r="G303" s="7"/>
      <c r="H303" s="7"/>
      <c r="I303" s="9" t="s">
        <v>111</v>
      </c>
      <c r="J303" s="20"/>
      <c r="K303" s="20"/>
      <c r="L303" s="20"/>
      <c r="M303" s="9"/>
      <c r="N303" s="20"/>
      <c r="O303" s="19" t="str">
        <f t="array" ref="O303">IFERROR(INDEX(npcs!$E$2:$E$1584,MATCH('route'!$D303, npcs!$A$2:$A$1584,0)),"NA")</f>
        <v>~SHARK_OUTSIDE_ARCADE_1_DEFEATED</v>
      </c>
      <c r="P303" s="1">
        <v>300</v>
      </c>
      <c r="Q303" s="1" t="s">
        <v>2548</v>
      </c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" customHeight="1" x14ac:dyDescent="0.2">
      <c r="A304" s="18" t="str">
        <f>IF(NOT(ISBLANK(route[[#This Row],[loc_override]])),route[[#This Row],[loc_override]],IFERROR(INDEX(npcs[map_location_label],MATCH(route[[#This Row],[npc]],npcs[npc_id],0)),"NA"))</f>
        <v>Onett</v>
      </c>
      <c r="B304" s="18" t="str">
        <f>IFERROR(INDEX(npcs[sprite_label],MATCH(route[[#This Row],[npc]],npcs[npc_id],0)),"NA")</f>
        <v>monster_shark</v>
      </c>
      <c r="C304" s="23" t="s">
        <v>107</v>
      </c>
      <c r="D304" s="18">
        <v>143</v>
      </c>
      <c r="E304" s="8" t="s">
        <v>8</v>
      </c>
      <c r="F304" s="7" t="s">
        <v>2557</v>
      </c>
      <c r="G304" s="7"/>
      <c r="H304" s="7"/>
      <c r="I304" s="9" t="s">
        <v>111</v>
      </c>
      <c r="J304" s="20"/>
      <c r="K304" s="20"/>
      <c r="L304" s="20"/>
      <c r="M304" s="9"/>
      <c r="N304" s="20"/>
      <c r="O304" s="19" t="str">
        <f t="array" ref="O304">IFERROR(INDEX(npcs!$E$2:$E$1584,MATCH('route'!$D304, npcs!$A$2:$A$1584,0)),"NA")</f>
        <v>~SHARK_OUTSIDE_ARCADE_2_DEFEATED</v>
      </c>
      <c r="P304" s="1">
        <v>301</v>
      </c>
      <c r="Q304" s="1" t="s">
        <v>2548</v>
      </c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" customHeight="1" x14ac:dyDescent="0.2">
      <c r="A305" s="18" t="str">
        <f>IF(NOT(ISBLANK(route[[#This Row],[loc_override]])),route[[#This Row],[loc_override]],IFERROR(INDEX(npcs[map_location_label],MATCH(route[[#This Row],[npc]],npcs[npc_id],0)),"NA"))</f>
        <v>Onett_Hotel_1F</v>
      </c>
      <c r="B305" s="18" t="str">
        <f>IFERROR(INDEX(npcs[sprite_label],MATCH(route[[#This Row],[npc]],npcs[npc_id],0)),"NA")</f>
        <v>man_bald_black-suit</v>
      </c>
      <c r="C305" s="23" t="s">
        <v>107</v>
      </c>
      <c r="D305" s="18">
        <v>58</v>
      </c>
      <c r="E305" s="8" t="s">
        <v>9</v>
      </c>
      <c r="F305" s="7" t="s">
        <v>2329</v>
      </c>
      <c r="G305" s="7" t="s">
        <v>266</v>
      </c>
      <c r="H305" s="7"/>
      <c r="I305" s="9" t="s">
        <v>10</v>
      </c>
      <c r="J305" s="20"/>
      <c r="K305" s="20"/>
      <c r="L305" s="20"/>
      <c r="M305" s="9"/>
      <c r="N305" s="20"/>
      <c r="O305" s="19" t="str">
        <f t="array" ref="O305">IFERROR(INDEX(npcs!$E$2:$E$1584,MATCH('route'!$D305, npcs!$A$2:$A$1584,0)),"NA")</f>
        <v>always</v>
      </c>
      <c r="P305" s="1">
        <v>302</v>
      </c>
      <c r="Q305" s="1" t="s">
        <v>2548</v>
      </c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" customHeight="1" x14ac:dyDescent="0.2">
      <c r="A306" s="18" t="str">
        <f>IF(NOT(ISBLANK(route[[#This Row],[loc_override]])),route[[#This Row],[loc_override]],IFERROR(INDEX(npcs[map_location_label],MATCH(route[[#This Row],[npc]],npcs[npc_id],0)),"NA"))</f>
        <v>Onett_Hotel_1F_Lobby</v>
      </c>
      <c r="B306" s="18" t="str">
        <f>IFERROR(INDEX(npcs[sprite_label],MATCH(route[[#This Row],[npc]],npcs[npc_id],0)),"NA")</f>
        <v>bellhop</v>
      </c>
      <c r="C306" s="23" t="s">
        <v>107</v>
      </c>
      <c r="D306" s="18">
        <v>64</v>
      </c>
      <c r="E306" s="8" t="s">
        <v>9</v>
      </c>
      <c r="F306" s="7" t="s">
        <v>2349</v>
      </c>
      <c r="G306" s="7">
        <v>3</v>
      </c>
      <c r="H306" s="7"/>
      <c r="I306" s="9" t="s">
        <v>111</v>
      </c>
      <c r="J306" s="20"/>
      <c r="K306" s="20"/>
      <c r="L306" s="20"/>
      <c r="M306" s="9"/>
      <c r="N306" s="20"/>
      <c r="O306" s="19" t="str">
        <f t="array" ref="O306">IFERROR(INDEX(npcs!$E$2:$E$1584,MATCH('route'!$D306, npcs!$A$2:$A$1584,0)),"NA")</f>
        <v>JUST_RESTED</v>
      </c>
      <c r="P306" s="1">
        <v>303</v>
      </c>
      <c r="Q306" s="1" t="s">
        <v>2548</v>
      </c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" customHeight="1" x14ac:dyDescent="0.2">
      <c r="A307" s="18" t="str">
        <f>IF(NOT(ISBLANK(route[[#This Row],[loc_override]])),route[[#This Row],[loc_override]],IFERROR(INDEX(npcs[map_location_label],MATCH(route[[#This Row],[npc]],npcs[npc_id],0)),"NA"))</f>
        <v>Onett_Hint Man's House_1F</v>
      </c>
      <c r="B307" s="18" t="str">
        <f>IFERROR(INDEX(npcs[sprite_label],MATCH(route[[#This Row],[npc]],npcs[npc_id],0)),"NA")</f>
        <v>hint-man</v>
      </c>
      <c r="C307" s="23" t="s">
        <v>107</v>
      </c>
      <c r="D307" s="18">
        <v>39</v>
      </c>
      <c r="E307" s="8" t="s">
        <v>9</v>
      </c>
      <c r="F307" s="7" t="s">
        <v>112</v>
      </c>
      <c r="G307" s="7">
        <v>1</v>
      </c>
      <c r="H307" s="7"/>
      <c r="I307" s="9" t="s">
        <v>111</v>
      </c>
      <c r="J307" s="20"/>
      <c r="K307" s="20"/>
      <c r="L307" s="20"/>
      <c r="M307" s="9"/>
      <c r="N307" s="20"/>
      <c r="O307" s="19" t="str">
        <f t="array" ref="O307">IFERROR(INDEX(npcs!$E$2:$E$1584,MATCH('route'!$D307, npcs!$A$2:$A$1584,0)),"NA")</f>
        <v>~HINT_GUY_ABSENT</v>
      </c>
      <c r="P307" s="1">
        <v>304</v>
      </c>
      <c r="Q307" s="1" t="s">
        <v>2548</v>
      </c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" customHeight="1" x14ac:dyDescent="0.2">
      <c r="A308" s="18" t="str">
        <f>IF(NOT(ISBLANK(route[[#This Row],[loc_override]])),route[[#This Row],[loc_override]],IFERROR(INDEX(npcs[map_location_label],MATCH(route[[#This Row],[npc]],npcs[npc_id],0)),"NA"))</f>
        <v>Onett_Hint Man's House_1F</v>
      </c>
      <c r="B308" s="18" t="str">
        <f>IFERROR(INDEX(npcs[sprite_label],MATCH(route[[#This Row],[npc]],npcs[npc_id],0)),"NA")</f>
        <v>hint-man</v>
      </c>
      <c r="C308" s="23" t="s">
        <v>107</v>
      </c>
      <c r="D308" s="18">
        <v>39</v>
      </c>
      <c r="E308" s="8" t="s">
        <v>9</v>
      </c>
      <c r="F308" s="7" t="s">
        <v>112</v>
      </c>
      <c r="G308" s="7">
        <v>1</v>
      </c>
      <c r="H308" s="9" t="s">
        <v>113</v>
      </c>
      <c r="I308" s="9" t="s">
        <v>111</v>
      </c>
      <c r="J308" s="20"/>
      <c r="K308" s="20"/>
      <c r="L308" s="20"/>
      <c r="M308" s="9"/>
      <c r="N308" s="20"/>
      <c r="O308" s="19" t="str">
        <f t="array" ref="O308">IFERROR(INDEX(npcs!$E$2:$E$1584,MATCH('route'!$D308, npcs!$A$2:$A$1584,0)),"NA")</f>
        <v>~HINT_GUY_ABSENT</v>
      </c>
      <c r="P308" s="1">
        <v>305</v>
      </c>
      <c r="Q308" s="1" t="s">
        <v>2548</v>
      </c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" customHeight="1" x14ac:dyDescent="0.2">
      <c r="A309" s="18" t="str">
        <f>IF(NOT(ISBLANK(route[[#This Row],[loc_override]])),route[[#This Row],[loc_override]],IFERROR(INDEX(npcs[map_location_label],MATCH(route[[#This Row],[npc]],npcs[npc_id],0)),"NA"))</f>
        <v>Onett_Town Hall_1F_Reception</v>
      </c>
      <c r="B309" s="18" t="str">
        <f>IFERROR(INDEX(npcs[sprite_label],MATCH(route[[#This Row],[npc]],npcs[npc_id],0)),"NA")</f>
        <v>woman_blonde_blue-blazer</v>
      </c>
      <c r="C309" s="23" t="s">
        <v>107</v>
      </c>
      <c r="D309" s="18">
        <v>85</v>
      </c>
      <c r="E309" s="8" t="s">
        <v>9</v>
      </c>
      <c r="F309" s="7"/>
      <c r="G309" s="7"/>
      <c r="H309" s="7"/>
      <c r="I309" s="9" t="s">
        <v>111</v>
      </c>
      <c r="J309" s="20"/>
      <c r="K309" s="20"/>
      <c r="L309" s="20"/>
      <c r="M309" s="9"/>
      <c r="N309" s="20"/>
      <c r="O309" s="19" t="str">
        <f t="array" ref="O309">IFERROR(INDEX(npcs!$E$2:$E$1584,MATCH('route'!$D309, npcs!$A$2:$A$1584,0)),"NA")</f>
        <v>always</v>
      </c>
      <c r="P309" s="1">
        <v>306</v>
      </c>
      <c r="Q309" s="1" t="s">
        <v>2548</v>
      </c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" customHeight="1" x14ac:dyDescent="0.2">
      <c r="A310" s="18" t="str">
        <f>IF(NOT(ISBLANK(route[[#This Row],[loc_override]])),route[[#This Row],[loc_override]],IFERROR(INDEX(npcs[map_location_label],MATCH(route[[#This Row],[npc]],npcs[npc_id],0)),"NA"))</f>
        <v>Onett_Town Hall_1F_Reception_2F</v>
      </c>
      <c r="B310" s="18" t="str">
        <f>IFERROR(INDEX(npcs[sprite_label],MATCH(route[[#This Row],[npc]],npcs[npc_id],0)),"NA")</f>
        <v>cop</v>
      </c>
      <c r="C310" s="23" t="s">
        <v>107</v>
      </c>
      <c r="D310" s="18">
        <v>88</v>
      </c>
      <c r="E310" s="8" t="s">
        <v>9</v>
      </c>
      <c r="F310" s="7"/>
      <c r="G310" s="7"/>
      <c r="H310" s="9"/>
      <c r="I310" s="9" t="s">
        <v>10</v>
      </c>
      <c r="J310" s="20"/>
      <c r="K310" s="20"/>
      <c r="L310" s="20"/>
      <c r="M310" s="9"/>
      <c r="N310" s="20"/>
      <c r="O310" s="19" t="str">
        <f t="array" ref="O310">IFERROR(INDEX(npcs!$E$2:$E$1584,MATCH('route'!$D310, npcs!$A$2:$A$1584,0)),"NA")</f>
        <v>always</v>
      </c>
      <c r="P310" s="1">
        <v>307</v>
      </c>
      <c r="Q310" s="1" t="s">
        <v>2548</v>
      </c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" customHeight="1" x14ac:dyDescent="0.2">
      <c r="A311" s="18" t="str">
        <f>IF(NOT(ISBLANK(route[[#This Row],[loc_override]])),route[[#This Row],[loc_override]],IFERROR(INDEX(npcs[map_location_label],MATCH(route[[#This Row],[npc]],npcs[npc_id],0)),"NA"))</f>
        <v>Onett_Town Hall_1F_Reception_2F</v>
      </c>
      <c r="B311" s="18" t="str">
        <f>IFERROR(INDEX(npcs[sprite_label],MATCH(route[[#This Row],[npc]],npcs[npc_id],0)),"NA")</f>
        <v>man_bald_black-suit</v>
      </c>
      <c r="C311" s="23" t="s">
        <v>107</v>
      </c>
      <c r="D311" s="18">
        <v>87</v>
      </c>
      <c r="E311" s="8" t="s">
        <v>9</v>
      </c>
      <c r="F311" s="7"/>
      <c r="G311" s="7"/>
      <c r="H311" s="9"/>
      <c r="I311" s="9" t="s">
        <v>10</v>
      </c>
      <c r="J311" s="20"/>
      <c r="K311" s="20"/>
      <c r="L311" s="20"/>
      <c r="M311" s="9"/>
      <c r="N311" s="20"/>
      <c r="O311" s="19" t="str">
        <f t="array" ref="O311">IFERROR(INDEX(npcs!$E$2:$E$1584,MATCH('route'!$D311, npcs!$A$2:$A$1584,0)),"NA")</f>
        <v>always</v>
      </c>
      <c r="P311" s="1">
        <v>308</v>
      </c>
      <c r="Q311" s="1" t="s">
        <v>2548</v>
      </c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" customHeight="1" x14ac:dyDescent="0.2">
      <c r="A312" s="18" t="str">
        <f>IF(NOT(ISBLANK(route[[#This Row],[loc_override]])),route[[#This Row],[loc_override]],IFERROR(INDEX(npcs[map_location_label],MATCH(route[[#This Row],[npc]],npcs[npc_id],0)),"NA"))</f>
        <v>Onett_Town Hall_1F_Reception_2F</v>
      </c>
      <c r="B312" s="18" t="str">
        <f>IFERROR(INDEX(npcs[sprite_label],MATCH(route[[#This Row],[npc]],npcs[npc_id],0)),"NA")</f>
        <v>mayor-pirkle</v>
      </c>
      <c r="C312" s="23" t="s">
        <v>107</v>
      </c>
      <c r="D312" s="18">
        <v>86</v>
      </c>
      <c r="E312" s="8" t="s">
        <v>9</v>
      </c>
      <c r="F312" s="7" t="s">
        <v>2329</v>
      </c>
      <c r="G312" s="7" t="s">
        <v>2352</v>
      </c>
      <c r="H312" s="9"/>
      <c r="I312" s="9" t="s">
        <v>10</v>
      </c>
      <c r="J312" s="20"/>
      <c r="K312" s="20"/>
      <c r="L312" s="20"/>
      <c r="M312" s="9"/>
      <c r="N312" s="20"/>
      <c r="O312" s="19" t="str">
        <f t="array" ref="O312">IFERROR(INDEX(npcs!$E$2:$E$1584,MATCH('route'!$D312, npcs!$A$2:$A$1584,0)),"NA")</f>
        <v>always</v>
      </c>
      <c r="P312" s="1">
        <v>309</v>
      </c>
      <c r="Q312" s="1" t="s">
        <v>2548</v>
      </c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" customHeight="1" x14ac:dyDescent="0.2">
      <c r="A313" s="18" t="str">
        <f>IF(NOT(ISBLANK(route[[#This Row],[loc_override]])),route[[#This Row],[loc_override]],IFERROR(INDEX(npcs[map_location_label],MATCH(route[[#This Row],[npc]],npcs[npc_id],0)),"NA"))</f>
        <v>Onett_Town Hall_1F_Reception_2F</v>
      </c>
      <c r="B313" s="18" t="str">
        <f>IFERROR(INDEX(npcs[sprite_label],MATCH(route[[#This Row],[npc]],npcs[npc_id],0)),"NA")</f>
        <v>mayor-pirkle</v>
      </c>
      <c r="C313" s="23" t="s">
        <v>107</v>
      </c>
      <c r="D313" s="18">
        <v>86</v>
      </c>
      <c r="E313" s="8" t="s">
        <v>9</v>
      </c>
      <c r="F313" s="7" t="s">
        <v>2329</v>
      </c>
      <c r="G313" s="7" t="s">
        <v>2343</v>
      </c>
      <c r="H313" s="9"/>
      <c r="I313" s="9" t="s">
        <v>10</v>
      </c>
      <c r="J313" s="20" t="s">
        <v>48</v>
      </c>
      <c r="K313" s="20"/>
      <c r="L313" s="20"/>
      <c r="M313" s="9"/>
      <c r="N313" s="20"/>
      <c r="O313" s="19" t="str">
        <f t="array" ref="O313">IFERROR(INDEX(npcs!$E$2:$E$1584,MATCH('route'!$D313, npcs!$A$2:$A$1584,0)),"NA")</f>
        <v>always</v>
      </c>
      <c r="P313" s="1">
        <v>310</v>
      </c>
      <c r="Q313" s="1" t="s">
        <v>2548</v>
      </c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" customHeight="1" x14ac:dyDescent="0.2">
      <c r="A314" s="18" t="str">
        <f>IF(NOT(ISBLANK(route[[#This Row],[loc_override]])),route[[#This Row],[loc_override]],IFERROR(INDEX(npcs[map_location_label],MATCH(route[[#This Row],[npc]],npcs[npc_id],0)),"NA"))</f>
        <v>Onett_Town Hall_1F_Reception_2F</v>
      </c>
      <c r="B314" s="18" t="str">
        <f>IFERROR(INDEX(npcs[sprite_label],MATCH(route[[#This Row],[npc]],npcs[npc_id],0)),"NA")</f>
        <v>mayor-pirkle</v>
      </c>
      <c r="C314" s="23" t="s">
        <v>107</v>
      </c>
      <c r="D314" s="18">
        <v>86</v>
      </c>
      <c r="E314" s="8" t="s">
        <v>9</v>
      </c>
      <c r="F314" s="7" t="s">
        <v>2329</v>
      </c>
      <c r="G314" s="7" t="s">
        <v>266</v>
      </c>
      <c r="H314" s="9"/>
      <c r="I314" s="9" t="s">
        <v>10</v>
      </c>
      <c r="J314" s="20" t="s">
        <v>49</v>
      </c>
      <c r="K314" s="20"/>
      <c r="L314" s="20"/>
      <c r="M314" s="9"/>
      <c r="N314" s="20"/>
      <c r="O314" s="19" t="str">
        <f t="array" ref="O314">IFERROR(INDEX(npcs!$E$2:$E$1584,MATCH('route'!$D314, npcs!$A$2:$A$1584,0)),"NA")</f>
        <v>always</v>
      </c>
      <c r="P314" s="1">
        <v>311</v>
      </c>
      <c r="Q314" s="1" t="s">
        <v>2548</v>
      </c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" customHeight="1" x14ac:dyDescent="0.2">
      <c r="A315" s="18" t="str">
        <f>IF(NOT(ISBLANK(route[[#This Row],[loc_override]])),route[[#This Row],[loc_override]],IFERROR(INDEX(npcs[map_location_label],MATCH(route[[#This Row],[npc]],npcs[npc_id],0)),"NA"))</f>
        <v>Onett_Town Hall_1F_Reception_2F</v>
      </c>
      <c r="B315" s="18" t="str">
        <f>IFERROR(INDEX(npcs[sprite_label],MATCH(route[[#This Row],[npc]],npcs[npc_id],0)),"NA")</f>
        <v>mayor-pirkle</v>
      </c>
      <c r="C315" s="23" t="s">
        <v>107</v>
      </c>
      <c r="D315" s="18">
        <v>86</v>
      </c>
      <c r="E315" s="8" t="s">
        <v>9</v>
      </c>
      <c r="F315" s="7"/>
      <c r="G315" s="7"/>
      <c r="H315" s="9"/>
      <c r="I315" s="9" t="s">
        <v>115</v>
      </c>
      <c r="J315" s="20"/>
      <c r="K315" s="20"/>
      <c r="L315" s="20"/>
      <c r="M315" s="9"/>
      <c r="N315" s="20"/>
      <c r="O315" s="19" t="str">
        <f t="array" ref="O315">IFERROR(INDEX(npcs!$E$2:$E$1584,MATCH('route'!$D315, npcs!$A$2:$A$1584,0)),"NA")</f>
        <v>always</v>
      </c>
      <c r="P315" s="1">
        <v>312</v>
      </c>
      <c r="Q315" s="1" t="s">
        <v>2548</v>
      </c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" customHeight="1" x14ac:dyDescent="0.2">
      <c r="A316" s="18" t="str">
        <f>IF(NOT(ISBLANK(route[[#This Row],[loc_override]])),route[[#This Row],[loc_override]],IFERROR(INDEX(npcs[map_location_label],MATCH(route[[#This Row],[npc]],npcs[npc_id],0)),"NA"))</f>
        <v>Onett_Town Hall_1F_Reception</v>
      </c>
      <c r="B316" s="18" t="str">
        <f>IFERROR(INDEX(npcs[sprite_label],MATCH(route[[#This Row],[npc]],npcs[npc_id],0)),"NA")</f>
        <v>woman_blonde_blue-blazer</v>
      </c>
      <c r="C316" s="23" t="s">
        <v>107</v>
      </c>
      <c r="D316" s="18">
        <v>85</v>
      </c>
      <c r="E316" s="8" t="s">
        <v>9</v>
      </c>
      <c r="F316" s="7"/>
      <c r="G316" s="7"/>
      <c r="H316" s="7"/>
      <c r="I316" s="9" t="s">
        <v>115</v>
      </c>
      <c r="J316" s="20"/>
      <c r="K316" s="20"/>
      <c r="L316" s="20"/>
      <c r="M316" s="9"/>
      <c r="N316" s="20"/>
      <c r="O316" s="19" t="str">
        <f t="array" ref="O316">IFERROR(INDEX(npcs!$E$2:$E$1584,MATCH('route'!$D316, npcs!$A$2:$A$1584,0)),"NA")</f>
        <v>always</v>
      </c>
      <c r="P316" s="1">
        <v>313</v>
      </c>
      <c r="Q316" s="1" t="s">
        <v>2548</v>
      </c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" customHeight="1" x14ac:dyDescent="0.2">
      <c r="A317" s="18" t="str">
        <f>IF(NOT(ISBLANK(route[[#This Row],[loc_override]])),route[[#This Row],[loc_override]],IFERROR(INDEX(npcs[map_location_label],MATCH(route[[#This Row],[npc]],npcs[npc_id],0)),"NA"))</f>
        <v>Onett_Hotel_1F</v>
      </c>
      <c r="B317" s="18" t="str">
        <f>IFERROR(INDEX(npcs[sprite_label],MATCH(route[[#This Row],[npc]],npcs[npc_id],0)),"NA")</f>
        <v>man_bald_black-suit</v>
      </c>
      <c r="C317" s="23" t="s">
        <v>107</v>
      </c>
      <c r="D317" s="18">
        <v>58</v>
      </c>
      <c r="E317" s="8" t="s">
        <v>9</v>
      </c>
      <c r="F317" s="7" t="s">
        <v>116</v>
      </c>
      <c r="G317" s="7"/>
      <c r="H317" s="7"/>
      <c r="I317" s="9" t="s">
        <v>10</v>
      </c>
      <c r="J317" s="20"/>
      <c r="K317" s="20"/>
      <c r="L317" s="20"/>
      <c r="M317" s="9"/>
      <c r="N317" s="20"/>
      <c r="O317" s="19" t="str">
        <f t="array" ref="O317">IFERROR(INDEX(npcs!$E$2:$E$1584,MATCH('route'!$D317, npcs!$A$2:$A$1584,0)),"NA")</f>
        <v>always</v>
      </c>
      <c r="P317" s="1">
        <v>314</v>
      </c>
      <c r="Q317" s="1" t="s">
        <v>2548</v>
      </c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" customHeight="1" x14ac:dyDescent="0.2">
      <c r="A318" s="18" t="str">
        <f>IF(NOT(ISBLANK(route[[#This Row],[loc_override]])),route[[#This Row],[loc_override]],IFERROR(INDEX(npcs[map_location_label],MATCH(route[[#This Row],[npc]],npcs[npc_id],0)),"NA"))</f>
        <v>Onett_Hotel_1F_Lobby</v>
      </c>
      <c r="B318" s="18" t="str">
        <f>IFERROR(INDEX(npcs[sprite_label],MATCH(route[[#This Row],[npc]],npcs[npc_id],0)),"NA")</f>
        <v>bellhop</v>
      </c>
      <c r="C318" s="23" t="s">
        <v>107</v>
      </c>
      <c r="D318" s="18">
        <v>64</v>
      </c>
      <c r="E318" s="8" t="s">
        <v>9</v>
      </c>
      <c r="F318" s="7" t="s">
        <v>2349</v>
      </c>
      <c r="G318" s="7">
        <v>4</v>
      </c>
      <c r="H318" s="7"/>
      <c r="I318" s="9" t="s">
        <v>115</v>
      </c>
      <c r="J318" s="20"/>
      <c r="K318" s="20"/>
      <c r="L318" s="20"/>
      <c r="M318" s="9"/>
      <c r="N318" s="20"/>
      <c r="O318" s="19" t="str">
        <f t="array" ref="O318">IFERROR(INDEX(npcs!$E$2:$E$1584,MATCH('route'!$D318, npcs!$A$2:$A$1584,0)),"NA")</f>
        <v>JUST_RESTED</v>
      </c>
      <c r="P318" s="1">
        <v>315</v>
      </c>
      <c r="Q318" s="1" t="s">
        <v>2548</v>
      </c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" customHeight="1" x14ac:dyDescent="0.2">
      <c r="A319" s="18" t="str">
        <f>IF(NOT(ISBLANK(route[[#This Row],[loc_override]])),route[[#This Row],[loc_override]],IFERROR(INDEX(npcs[map_location_label],MATCH(route[[#This Row],[npc]],npcs[npc_id],0)),"NA"))</f>
        <v>Onett_Hint Man's House_1F</v>
      </c>
      <c r="B319" s="18" t="str">
        <f>IFERROR(INDEX(npcs[sprite_label],MATCH(route[[#This Row],[npc]],npcs[npc_id],0)),"NA")</f>
        <v>hint-man</v>
      </c>
      <c r="C319" s="23" t="s">
        <v>107</v>
      </c>
      <c r="D319" s="18">
        <v>39</v>
      </c>
      <c r="E319" s="8" t="s">
        <v>9</v>
      </c>
      <c r="F319" s="7" t="s">
        <v>112</v>
      </c>
      <c r="G319" s="7">
        <v>2</v>
      </c>
      <c r="H319" s="7"/>
      <c r="I319" s="9" t="s">
        <v>115</v>
      </c>
      <c r="J319" s="20"/>
      <c r="K319" s="20"/>
      <c r="L319" s="20"/>
      <c r="M319" s="9"/>
      <c r="N319" s="20"/>
      <c r="O319" s="19" t="str">
        <f t="array" ref="O319">IFERROR(INDEX(npcs!$E$2:$E$1584,MATCH('route'!$D319, npcs!$A$2:$A$1584,0)),"NA")</f>
        <v>~HINT_GUY_ABSENT</v>
      </c>
      <c r="P319" s="1">
        <v>316</v>
      </c>
      <c r="Q319" s="1" t="s">
        <v>2548</v>
      </c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" customHeight="1" x14ac:dyDescent="0.2">
      <c r="A320" s="18" t="str">
        <f>IF(NOT(ISBLANK(route[[#This Row],[loc_override]])),route[[#This Row],[loc_override]],IFERROR(INDEX(npcs[map_location_label],MATCH(route[[#This Row],[npc]],npcs[npc_id],0)),"NA"))</f>
        <v>Onett</v>
      </c>
      <c r="B320" s="18" t="str">
        <f>IFERROR(INDEX(npcs[sprite_label],MATCH(route[[#This Row],[npc]],npcs[npc_id],0)),"NA")</f>
        <v>man_blonde_i-love-ny-shirt</v>
      </c>
      <c r="C320" s="23" t="s">
        <v>117</v>
      </c>
      <c r="D320" s="18">
        <v>131</v>
      </c>
      <c r="E320" s="8" t="s">
        <v>9</v>
      </c>
      <c r="F320" s="7"/>
      <c r="G320" s="7"/>
      <c r="H320" s="7"/>
      <c r="I320" s="9" t="s">
        <v>111</v>
      </c>
      <c r="J320" s="20"/>
      <c r="K320" s="20"/>
      <c r="L320" s="20"/>
      <c r="M320" s="9"/>
      <c r="N320" s="20"/>
      <c r="O320" s="19" t="str">
        <f t="array" ref="O320">IFERROR(INDEX(npcs!$E$2:$E$1584,MATCH('route'!$D320, npcs!$A$2:$A$1584,0)),"NA")</f>
        <v>PEOPLE_IN_ONETT</v>
      </c>
      <c r="P320" s="1">
        <v>317</v>
      </c>
      <c r="Q320" s="1" t="s">
        <v>2548</v>
      </c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" customHeight="1" x14ac:dyDescent="0.2">
      <c r="A321" s="18" t="str">
        <f>IF(NOT(ISBLANK(route[[#This Row],[loc_override]])),route[[#This Row],[loc_override]],IFERROR(INDEX(npcs[map_location_label],MATCH(route[[#This Row],[npc]],npcs[npc_id],0)),"NA"))</f>
        <v>Onett</v>
      </c>
      <c r="B321" s="18" t="str">
        <f>IFERROR(INDEX(npcs[sprite_label],MATCH(route[[#This Row],[npc]],npcs[npc_id],0)),"NA")</f>
        <v>NA</v>
      </c>
      <c r="C321" s="23" t="s">
        <v>117</v>
      </c>
      <c r="D321" s="18" t="s">
        <v>7</v>
      </c>
      <c r="E321" s="8" t="s">
        <v>16</v>
      </c>
      <c r="F321" s="7" t="s">
        <v>17</v>
      </c>
      <c r="G321" s="7"/>
      <c r="H321" s="9" t="s">
        <v>118</v>
      </c>
      <c r="I321" s="9" t="s">
        <v>10</v>
      </c>
      <c r="J321" s="20"/>
      <c r="K321" s="20"/>
      <c r="L321" s="20"/>
      <c r="M321" s="9"/>
      <c r="N321" s="20" t="s">
        <v>2418</v>
      </c>
      <c r="O321" s="19" t="str">
        <f t="array" ref="O321">IFERROR(INDEX(npcs!$E$2:$E$1584,MATCH('route'!$D321, npcs!$A$2:$A$1584,0)),"NA")</f>
        <v>NA</v>
      </c>
      <c r="P321" s="1">
        <v>318</v>
      </c>
      <c r="Q321" s="1" t="s">
        <v>2548</v>
      </c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" customHeight="1" x14ac:dyDescent="0.2">
      <c r="A322" s="18" t="str">
        <f>IF(NOT(ISBLANK(route[[#This Row],[loc_override]])),route[[#This Row],[loc_override]],IFERROR(INDEX(npcs[map_location_label],MATCH(route[[#This Row],[npc]],npcs[npc_id],0)),"NA"))</f>
        <v>Onett</v>
      </c>
      <c r="B322" s="18" t="str">
        <f>IFERROR(INDEX(npcs[sprite_label],MATCH(route[[#This Row],[npc]],npcs[npc_id],0)),"NA")</f>
        <v>helpful-mole</v>
      </c>
      <c r="C322" s="23" t="s">
        <v>117</v>
      </c>
      <c r="D322" s="18">
        <v>130</v>
      </c>
      <c r="E322" s="8" t="s">
        <v>9</v>
      </c>
      <c r="F322" s="7" t="s">
        <v>2329</v>
      </c>
      <c r="G322" s="7" t="s">
        <v>366</v>
      </c>
      <c r="H322" s="9"/>
      <c r="I322" s="9" t="s">
        <v>10</v>
      </c>
      <c r="J322" s="20"/>
      <c r="K322" s="20"/>
      <c r="L322" s="20"/>
      <c r="M322" s="9"/>
      <c r="N322" s="20"/>
      <c r="O322" s="19" t="str">
        <f t="array" ref="O322">IFERROR(INDEX(npcs!$E$2:$E$1584,MATCH('route'!$D322, npcs!$A$2:$A$1584,0)),"NA")</f>
        <v>~MONSTERS_IN_ONETT</v>
      </c>
      <c r="P322" s="1">
        <v>319</v>
      </c>
      <c r="Q322" s="1" t="s">
        <v>2548</v>
      </c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" customHeight="1" x14ac:dyDescent="0.2">
      <c r="A323" s="18" t="str">
        <f>IF(NOT(ISBLANK(route[[#This Row],[loc_override]])),route[[#This Row],[loc_override]],IFERROR(INDEX(npcs[map_location_label],MATCH(route[[#This Row],[npc]],npcs[npc_id],0)),"NA"))</f>
        <v>Onett</v>
      </c>
      <c r="B323" s="18" t="str">
        <f>IFERROR(INDEX(npcs[sprite_label],MATCH(route[[#This Row],[npc]],npcs[npc_id],0)),"NA")</f>
        <v>helpful-mole</v>
      </c>
      <c r="C323" s="23" t="s">
        <v>117</v>
      </c>
      <c r="D323" s="18">
        <v>130</v>
      </c>
      <c r="E323" s="8" t="s">
        <v>9</v>
      </c>
      <c r="F323" s="7" t="s">
        <v>2329</v>
      </c>
      <c r="G323" s="7" t="s">
        <v>266</v>
      </c>
      <c r="H323" s="9"/>
      <c r="I323" s="9" t="s">
        <v>10</v>
      </c>
      <c r="J323" s="20"/>
      <c r="K323" s="20"/>
      <c r="L323" s="20"/>
      <c r="M323" s="9"/>
      <c r="N323" s="20"/>
      <c r="O323" s="19" t="str">
        <f t="array" ref="O323">IFERROR(INDEX(npcs!$E$2:$E$1584,MATCH('route'!$D323, npcs!$A$2:$A$1584,0)),"NA")</f>
        <v>~MONSTERS_IN_ONETT</v>
      </c>
      <c r="P323" s="1">
        <v>320</v>
      </c>
      <c r="Q323" s="1" t="s">
        <v>2548</v>
      </c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" customHeight="1" x14ac:dyDescent="0.2">
      <c r="A324" s="18" t="str">
        <f>IF(NOT(ISBLANK(route[[#This Row],[loc_override]])),route[[#This Row],[loc_override]],IFERROR(INDEX(npcs[map_location_label],MATCH(route[[#This Row],[npc]],npcs[npc_id],0)),"NA"))</f>
        <v>Onett</v>
      </c>
      <c r="B324" s="18" t="str">
        <f>IFERROR(INDEX(npcs[sprite_label],MATCH(route[[#This Row],[npc]],npcs[npc_id],0)),"NA")</f>
        <v>NA</v>
      </c>
      <c r="C324" s="23" t="s">
        <v>117</v>
      </c>
      <c r="D324" s="18" t="s">
        <v>7</v>
      </c>
      <c r="E324" s="8" t="s">
        <v>16</v>
      </c>
      <c r="F324" s="7" t="s">
        <v>17</v>
      </c>
      <c r="G324" s="7"/>
      <c r="H324" s="9" t="s">
        <v>119</v>
      </c>
      <c r="I324" s="9" t="s">
        <v>10</v>
      </c>
      <c r="J324" s="20"/>
      <c r="K324" s="20"/>
      <c r="L324" s="20"/>
      <c r="M324" s="9"/>
      <c r="N324" s="20" t="s">
        <v>2418</v>
      </c>
      <c r="O324" s="19" t="str">
        <f t="array" ref="O324">IFERROR(INDEX(npcs!$E$2:$E$1584,MATCH('route'!$D324, npcs!$A$2:$A$1584,0)),"NA")</f>
        <v>NA</v>
      </c>
      <c r="P324" s="1">
        <v>321</v>
      </c>
      <c r="Q324" s="1" t="s">
        <v>2548</v>
      </c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" customHeight="1" x14ac:dyDescent="0.2">
      <c r="A325" s="18" t="str">
        <f>IF(NOT(ISBLANK(route[[#This Row],[loc_override]])),route[[#This Row],[loc_override]],IFERROR(INDEX(npcs[map_location_label],MATCH(route[[#This Row],[npc]],npcs[npc_id],0)),"NA"))</f>
        <v>Onett</v>
      </c>
      <c r="B325" s="18" t="str">
        <f>IFERROR(INDEX(npcs[sprite_label],MATCH(route[[#This Row],[npc]],npcs[npc_id],0)),"NA")</f>
        <v>traveling-entertainer</v>
      </c>
      <c r="C325" s="23" t="s">
        <v>117</v>
      </c>
      <c r="D325" s="18">
        <v>162</v>
      </c>
      <c r="E325" s="8" t="s">
        <v>9</v>
      </c>
      <c r="F325" s="7"/>
      <c r="G325" s="7"/>
      <c r="H325" s="7"/>
      <c r="I325" s="9" t="s">
        <v>10</v>
      </c>
      <c r="J325" s="20"/>
      <c r="K325" s="20"/>
      <c r="L325" s="20"/>
      <c r="M325" s="9"/>
      <c r="N325" s="20"/>
      <c r="O325" s="19" t="str">
        <f t="array" ref="O325">IFERROR(INDEX(npcs!$E$2:$E$1584,MATCH('route'!$D325, npcs!$A$2:$A$1584,0)),"NA")</f>
        <v>~GOT_ENTERTAINERS_TRAVEL_CHARM</v>
      </c>
      <c r="P325" s="1">
        <v>322</v>
      </c>
      <c r="Q325" s="1" t="s">
        <v>2548</v>
      </c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" customHeight="1" x14ac:dyDescent="0.2">
      <c r="A326" s="18" t="str">
        <f>IF(NOT(ISBLANK(route[[#This Row],[loc_override]])),route[[#This Row],[loc_override]],IFERROR(INDEX(npcs[map_location_label],MATCH(route[[#This Row],[npc]],npcs[npc_id],0)),"NA"))</f>
        <v>Onett</v>
      </c>
      <c r="B326" s="18" t="str">
        <f>IFERROR(INDEX(npcs[sprite_label],MATCH(route[[#This Row],[npc]],npcs[npc_id],0)),"NA")</f>
        <v>traveling-entertainer</v>
      </c>
      <c r="C326" s="23" t="s">
        <v>117</v>
      </c>
      <c r="D326" s="18">
        <v>162</v>
      </c>
      <c r="E326" s="8" t="s">
        <v>120</v>
      </c>
      <c r="F326" s="7" t="s">
        <v>2345</v>
      </c>
      <c r="G326" s="7" t="s">
        <v>1136</v>
      </c>
      <c r="H326" s="7"/>
      <c r="I326" s="9" t="s">
        <v>10</v>
      </c>
      <c r="J326" s="20"/>
      <c r="K326" s="20"/>
      <c r="L326" s="20"/>
      <c r="M326" s="9"/>
      <c r="N326" s="20"/>
      <c r="O326" s="19" t="str">
        <f t="array" ref="O326">IFERROR(INDEX(npcs!$E$2:$E$1584,MATCH('route'!$D326, npcs!$A$2:$A$1584,0)),"NA")</f>
        <v>~GOT_ENTERTAINERS_TRAVEL_CHARM</v>
      </c>
      <c r="P326" s="1">
        <v>323</v>
      </c>
      <c r="Q326" s="1" t="s">
        <v>2548</v>
      </c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" customHeight="1" x14ac:dyDescent="0.2">
      <c r="A327" s="18" t="str">
        <f>IF(NOT(ISBLANK(route[[#This Row],[loc_override]])),route[[#This Row],[loc_override]],IFERROR(INDEX(npcs[map_location_label],MATCH(route[[#This Row],[npc]],npcs[npc_id],0)),"NA"))</f>
        <v>Onett</v>
      </c>
      <c r="B327" s="18" t="str">
        <f>IFERROR(INDEX(npcs[sprite_label],MATCH(route[[#This Row],[npc]],npcs[npc_id],0)),"NA")</f>
        <v>traveling-entertainer</v>
      </c>
      <c r="C327" s="23" t="s">
        <v>117</v>
      </c>
      <c r="D327" s="18">
        <v>162</v>
      </c>
      <c r="E327" s="8" t="s">
        <v>9</v>
      </c>
      <c r="F327" s="7"/>
      <c r="G327" s="7"/>
      <c r="H327" s="7"/>
      <c r="I327" s="9" t="s">
        <v>121</v>
      </c>
      <c r="J327" s="20"/>
      <c r="K327" s="20"/>
      <c r="L327" s="20"/>
      <c r="M327" s="9"/>
      <c r="N327" s="20"/>
      <c r="O327" s="19" t="str">
        <f t="array" ref="O327">IFERROR(INDEX(npcs!$E$2:$E$1584,MATCH('route'!$D327, npcs!$A$2:$A$1584,0)),"NA")</f>
        <v>~GOT_ENTERTAINERS_TRAVEL_CHARM</v>
      </c>
      <c r="P327" s="1">
        <v>324</v>
      </c>
      <c r="Q327" s="1" t="s">
        <v>2548</v>
      </c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" customHeight="1" x14ac:dyDescent="0.2">
      <c r="A328" s="18" t="str">
        <f>IF(NOT(ISBLANK(route[[#This Row],[loc_override]])),route[[#This Row],[loc_override]],IFERROR(INDEX(npcs[map_location_label],MATCH(route[[#This Row],[npc]],npcs[npc_id],0)),"NA"))</f>
        <v>Onett</v>
      </c>
      <c r="B328" s="18" t="str">
        <f>IFERROR(INDEX(npcs[sprite_label],MATCH(route[[#This Row],[npc]],npcs[npc_id],0)),"NA")</f>
        <v>traveling-entertainer</v>
      </c>
      <c r="C328" s="23" t="s">
        <v>117</v>
      </c>
      <c r="D328" s="18">
        <v>128</v>
      </c>
      <c r="E328" s="8" t="s">
        <v>9</v>
      </c>
      <c r="F328" s="7"/>
      <c r="G328" s="7"/>
      <c r="H328" s="7"/>
      <c r="I328" s="9" t="s">
        <v>10</v>
      </c>
      <c r="J328" s="20"/>
      <c r="K328" s="20"/>
      <c r="L328" s="20"/>
      <c r="M328" s="9"/>
      <c r="N328" s="20"/>
      <c r="O328" s="19" t="str">
        <f t="array" ref="O328">IFERROR(INDEX(npcs!$E$2:$E$1584,MATCH('route'!$D328, npcs!$A$2:$A$1584,0)),"NA")</f>
        <v>~GOT_ENTERTAINERS_TRAVEL_CHARM</v>
      </c>
      <c r="P328" s="1">
        <v>325</v>
      </c>
      <c r="Q328" s="1" t="s">
        <v>2548</v>
      </c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" customHeight="1" x14ac:dyDescent="0.2">
      <c r="A329" s="18" t="str">
        <f>IF(NOT(ISBLANK(route[[#This Row],[loc_override]])),route[[#This Row],[loc_override]],IFERROR(INDEX(npcs[map_location_label],MATCH(route[[#This Row],[npc]],npcs[npc_id],0)),"NA"))</f>
        <v>Onett</v>
      </c>
      <c r="B329" s="18" t="str">
        <f>IFERROR(INDEX(npcs[sprite_label],MATCH(route[[#This Row],[npc]],npcs[npc_id],0)),"NA")</f>
        <v>traveling-entertainer</v>
      </c>
      <c r="C329" s="23" t="s">
        <v>117</v>
      </c>
      <c r="D329" s="18">
        <v>128</v>
      </c>
      <c r="E329" s="8" t="s">
        <v>9</v>
      </c>
      <c r="F329" s="7"/>
      <c r="G329" s="7"/>
      <c r="H329" s="7"/>
      <c r="I329" s="9" t="s">
        <v>121</v>
      </c>
      <c r="J329" s="20" t="s">
        <v>48</v>
      </c>
      <c r="K329" s="20"/>
      <c r="L329" s="20"/>
      <c r="M329" s="9"/>
      <c r="N329" s="20"/>
      <c r="O329" s="19" t="str">
        <f t="array" ref="O329">IFERROR(INDEX(npcs!$E$2:$E$1584,MATCH('route'!$D329, npcs!$A$2:$A$1584,0)),"NA")</f>
        <v>~GOT_ENTERTAINERS_TRAVEL_CHARM</v>
      </c>
      <c r="P329" s="1">
        <v>326</v>
      </c>
      <c r="Q329" s="1" t="s">
        <v>2548</v>
      </c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" customHeight="1" x14ac:dyDescent="0.2">
      <c r="A330" s="18" t="str">
        <f>IF(NOT(ISBLANK(route[[#This Row],[loc_override]])),route[[#This Row],[loc_override]],IFERROR(INDEX(npcs[map_location_label],MATCH(route[[#This Row],[npc]],npcs[npc_id],0)),"NA"))</f>
        <v>Onett</v>
      </c>
      <c r="B330" s="18" t="str">
        <f>IFERROR(INDEX(npcs[sprite_label],MATCH(route[[#This Row],[npc]],npcs[npc_id],0)),"NA")</f>
        <v>traveling-entertainer</v>
      </c>
      <c r="C330" s="23" t="s">
        <v>117</v>
      </c>
      <c r="D330" s="18">
        <v>128</v>
      </c>
      <c r="E330" s="8" t="s">
        <v>9</v>
      </c>
      <c r="F330" s="7"/>
      <c r="G330" s="7"/>
      <c r="H330" s="7"/>
      <c r="I330" s="9" t="s">
        <v>121</v>
      </c>
      <c r="J330" s="20" t="s">
        <v>49</v>
      </c>
      <c r="K330" s="20"/>
      <c r="L330" s="20"/>
      <c r="M330" s="9"/>
      <c r="N330" s="20"/>
      <c r="O330" s="19" t="str">
        <f t="array" ref="O330">IFERROR(INDEX(npcs!$E$2:$E$1584,MATCH('route'!$D330, npcs!$A$2:$A$1584,0)),"NA")</f>
        <v>~GOT_ENTERTAINERS_TRAVEL_CHARM</v>
      </c>
      <c r="P330" s="1">
        <v>327</v>
      </c>
      <c r="Q330" s="1" t="s">
        <v>2548</v>
      </c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" customHeight="1" x14ac:dyDescent="0.2">
      <c r="A331" s="18" t="str">
        <f>IF(NOT(ISBLANK(route[[#This Row],[loc_override]])),route[[#This Row],[loc_override]],IFERROR(INDEX(npcs[map_location_label],MATCH(route[[#This Row],[npc]],npcs[npc_id],0)),"NA"))</f>
        <v>Onett</v>
      </c>
      <c r="B331" s="18" t="str">
        <f>IFERROR(INDEX(npcs[sprite_label],MATCH(route[[#This Row],[npc]],npcs[npc_id],0)),"NA")</f>
        <v>traveling-entertainer</v>
      </c>
      <c r="C331" s="23" t="s">
        <v>117</v>
      </c>
      <c r="D331" s="18">
        <v>128</v>
      </c>
      <c r="E331" s="8" t="s">
        <v>9</v>
      </c>
      <c r="F331" s="7"/>
      <c r="G331" s="7"/>
      <c r="H331" s="7"/>
      <c r="I331" s="9" t="s">
        <v>121</v>
      </c>
      <c r="J331" s="20" t="s">
        <v>122</v>
      </c>
      <c r="K331" s="20"/>
      <c r="L331" s="20"/>
      <c r="M331" s="9"/>
      <c r="N331" s="20"/>
      <c r="O331" s="19" t="str">
        <f t="array" ref="O331">IFERROR(INDEX(npcs!$E$2:$E$1584,MATCH('route'!$D331, npcs!$A$2:$A$1584,0)),"NA")</f>
        <v>~GOT_ENTERTAINERS_TRAVEL_CHARM</v>
      </c>
      <c r="P331" s="1">
        <v>328</v>
      </c>
      <c r="Q331" s="1" t="s">
        <v>2548</v>
      </c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" customHeight="1" x14ac:dyDescent="0.2">
      <c r="A332" s="18" t="str">
        <f>IF(NOT(ISBLANK(route[[#This Row],[loc_override]])),route[[#This Row],[loc_override]],IFERROR(INDEX(npcs[map_location_label],MATCH(route[[#This Row],[npc]],npcs[npc_id],0)),"NA"))</f>
        <v>Onett</v>
      </c>
      <c r="B332" s="18" t="str">
        <f>IFERROR(INDEX(npcs[sprite_label],MATCH(route[[#This Row],[npc]],npcs[npc_id],0)),"NA")</f>
        <v>sign_don't-enter</v>
      </c>
      <c r="C332" s="23" t="s">
        <v>117</v>
      </c>
      <c r="D332" s="18">
        <v>185</v>
      </c>
      <c r="E332" s="8" t="s">
        <v>16</v>
      </c>
      <c r="F332" s="7"/>
      <c r="G332" s="7"/>
      <c r="H332" s="7"/>
      <c r="I332" s="9" t="s">
        <v>10</v>
      </c>
      <c r="J332" s="20"/>
      <c r="K332" s="20"/>
      <c r="L332" s="20"/>
      <c r="M332" s="9"/>
      <c r="N332" s="20"/>
      <c r="O332" s="19" t="str">
        <f t="array" ref="O332">IFERROR(INDEX(npcs!$E$2:$E$1584,MATCH('route'!$D332, npcs!$A$2:$A$1584,0)),"NA")</f>
        <v>always</v>
      </c>
      <c r="P332" s="1">
        <v>329</v>
      </c>
      <c r="Q332" s="1" t="s">
        <v>2548</v>
      </c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" customHeight="1" x14ac:dyDescent="0.2">
      <c r="A333" s="18" t="str">
        <f>IF(NOT(ISBLANK(route[[#This Row],[loc_override]])),route[[#This Row],[loc_override]],IFERROR(INDEX(npcs[map_location_label],MATCH(route[[#This Row],[npc]],npcs[npc_id],0)),"NA"))</f>
        <v>Onett</v>
      </c>
      <c r="B333" s="18" t="str">
        <f>IFERROR(INDEX(npcs[sprite_label],MATCH(route[[#This Row],[npc]],npcs[npc_id],0)),"NA")</f>
        <v>entertainers-shack-door</v>
      </c>
      <c r="C333" s="23" t="s">
        <v>117</v>
      </c>
      <c r="D333" s="18">
        <v>147</v>
      </c>
      <c r="E333" s="8" t="s">
        <v>28</v>
      </c>
      <c r="F333" s="7"/>
      <c r="G333" s="7"/>
      <c r="H333" s="7"/>
      <c r="I333" s="9" t="s">
        <v>10</v>
      </c>
      <c r="J333" s="20"/>
      <c r="K333" s="20"/>
      <c r="L333" s="20"/>
      <c r="M333" s="9"/>
      <c r="N333" s="20"/>
      <c r="O333" s="19" t="str">
        <f t="array" ref="O333">IFERROR(INDEX(npcs!$E$2:$E$1584,MATCH('route'!$D333, npcs!$A$2:$A$1584,0)),"NA")</f>
        <v>~ENTERTAINERS_SHACK_UNLOCKED</v>
      </c>
      <c r="P333" s="1">
        <v>330</v>
      </c>
      <c r="Q333" s="1" t="s">
        <v>2548</v>
      </c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" customHeight="1" x14ac:dyDescent="0.2">
      <c r="A334" s="18" t="str">
        <f>IF(NOT(ISBLANK(route[[#This Row],[loc_override]])),route[[#This Row],[loc_override]],IFERROR(INDEX(npcs[map_location_label],MATCH(route[[#This Row],[npc]],npcs[npc_id],0)),"NA"))</f>
        <v>Onett</v>
      </c>
      <c r="B334" s="18" t="str">
        <f>IFERROR(INDEX(npcs[sprite_label],MATCH(route[[#This Row],[npc]],npcs[npc_id],0)),"NA")</f>
        <v>entertainers-shack-door</v>
      </c>
      <c r="C334" s="23" t="s">
        <v>117</v>
      </c>
      <c r="D334" s="18">
        <v>147</v>
      </c>
      <c r="E334" s="8" t="s">
        <v>120</v>
      </c>
      <c r="F334" s="7" t="s">
        <v>2345</v>
      </c>
      <c r="G334" s="7" t="s">
        <v>2355</v>
      </c>
      <c r="H334" s="7"/>
      <c r="I334" s="9" t="s">
        <v>10</v>
      </c>
      <c r="J334" s="20"/>
      <c r="K334" s="20"/>
      <c r="L334" s="20"/>
      <c r="M334" s="9"/>
      <c r="N334" s="20"/>
      <c r="O334" s="19" t="str">
        <f t="array" ref="O334">IFERROR(INDEX(npcs!$E$2:$E$1584,MATCH('route'!$D334, npcs!$A$2:$A$1584,0)),"NA")</f>
        <v>~ENTERTAINERS_SHACK_UNLOCKED</v>
      </c>
      <c r="P334" s="1">
        <v>331</v>
      </c>
      <c r="Q334" s="1" t="s">
        <v>2548</v>
      </c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" customHeight="1" x14ac:dyDescent="0.2">
      <c r="A335" s="18" t="str">
        <f>IF(NOT(ISBLANK(route[[#This Row],[loc_override]])),route[[#This Row],[loc_override]],IFERROR(INDEX(npcs[map_location_label],MATCH(route[[#This Row],[npc]],npcs[npc_id],0)),"NA"))</f>
        <v>Onett</v>
      </c>
      <c r="B335" s="18" t="str">
        <f>IFERROR(INDEX(npcs[sprite_label],MATCH(route[[#This Row],[npc]],npcs[npc_id],0)),"NA")</f>
        <v>entertainers-shack-door</v>
      </c>
      <c r="C335" s="23" t="s">
        <v>117</v>
      </c>
      <c r="D335" s="18">
        <v>147</v>
      </c>
      <c r="E335" s="8" t="s">
        <v>120</v>
      </c>
      <c r="F335" s="7" t="s">
        <v>2345</v>
      </c>
      <c r="G335" s="7" t="s">
        <v>1136</v>
      </c>
      <c r="H335" s="7"/>
      <c r="I335" s="9" t="s">
        <v>10</v>
      </c>
      <c r="J335" s="20"/>
      <c r="K335" s="20"/>
      <c r="L335" s="20"/>
      <c r="M335" s="9"/>
      <c r="N335" s="20"/>
      <c r="O335" s="19" t="str">
        <f t="array" ref="O335">IFERROR(INDEX(npcs!$E$2:$E$1584,MATCH('route'!$D335, npcs!$A$2:$A$1584,0)),"NA")</f>
        <v>~ENTERTAINERS_SHACK_UNLOCKED</v>
      </c>
      <c r="P335" s="1">
        <v>332</v>
      </c>
      <c r="Q335" s="1" t="s">
        <v>2548</v>
      </c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" customHeight="1" x14ac:dyDescent="0.2">
      <c r="A336" s="18" t="str">
        <f>IF(NOT(ISBLANK(route[[#This Row],[loc_override]])),route[[#This Row],[loc_override]],IFERROR(INDEX(npcs[map_location_label],MATCH(route[[#This Row],[npc]],npcs[npc_id],0)),"NA"))</f>
        <v>Onett_Hint Man's House_1F</v>
      </c>
      <c r="B336" s="18" t="str">
        <f>IFERROR(INDEX(npcs[sprite_label],MATCH(route[[#This Row],[npc]],npcs[npc_id],0)),"NA")</f>
        <v>hint-man</v>
      </c>
      <c r="C336" s="23" t="s">
        <v>117</v>
      </c>
      <c r="D336" s="18">
        <v>39</v>
      </c>
      <c r="E336" s="8" t="s">
        <v>9</v>
      </c>
      <c r="F336" s="7" t="s">
        <v>112</v>
      </c>
      <c r="G336" s="7">
        <v>3</v>
      </c>
      <c r="H336" s="7"/>
      <c r="I336" s="9" t="s">
        <v>121</v>
      </c>
      <c r="J336" s="20"/>
      <c r="K336" s="20"/>
      <c r="L336" s="20"/>
      <c r="M336" s="9"/>
      <c r="N336" s="20"/>
      <c r="O336" s="19" t="str">
        <f t="array" ref="O336">IFERROR(INDEX(npcs!$E$2:$E$1584,MATCH('route'!$D336, npcs!$A$2:$A$1584,0)),"NA")</f>
        <v>~HINT_GUY_ABSENT</v>
      </c>
      <c r="P336" s="1">
        <v>333</v>
      </c>
      <c r="Q336" s="1" t="s">
        <v>2548</v>
      </c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" customHeight="1" x14ac:dyDescent="0.2">
      <c r="A337" s="18" t="str">
        <f>IF(NOT(ISBLANK(route[[#This Row],[loc_override]])),route[[#This Row],[loc_override]],IFERROR(INDEX(npcs[map_location_label],MATCH(route[[#This Row],[npc]],npcs[npc_id],0)),"NA"))</f>
        <v>Onett_Giant Step_1F</v>
      </c>
      <c r="B337" s="18" t="str">
        <f>IFERROR(INDEX(npcs[sprite_label],MATCH(route[[#This Row],[npc]],npcs[npc_id],0)),"NA")</f>
        <v>present</v>
      </c>
      <c r="C337" s="23" t="s">
        <v>117</v>
      </c>
      <c r="D337" s="18">
        <v>1413</v>
      </c>
      <c r="E337" s="8" t="s">
        <v>16</v>
      </c>
      <c r="F337" s="7" t="s">
        <v>19</v>
      </c>
      <c r="G337" s="7"/>
      <c r="H337" s="7"/>
      <c r="I337" s="9" t="s">
        <v>10</v>
      </c>
      <c r="J337" s="20"/>
      <c r="K337" s="20"/>
      <c r="L337" s="20"/>
      <c r="M337" s="9"/>
      <c r="N337" s="20"/>
      <c r="O337" s="19" t="str">
        <f t="array" ref="O337">IFERROR(INDEX(npcs!$E$2:$E$1584,MATCH('route'!$D337, npcs!$A$2:$A$1584,0)),"NA")</f>
        <v>always</v>
      </c>
      <c r="P337" s="1">
        <v>334</v>
      </c>
      <c r="Q337" s="1" t="s">
        <v>2548</v>
      </c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" customHeight="1" x14ac:dyDescent="0.2">
      <c r="A338" s="18" t="str">
        <f>IF(NOT(ISBLANK(route[[#This Row],[loc_override]])),route[[#This Row],[loc_override]],IFERROR(INDEX(npcs[map_location_label],MATCH(route[[#This Row],[npc]],npcs[npc_id],0)),"NA"))</f>
        <v>Onett_Giant Step_1F_Room-1</v>
      </c>
      <c r="B338" s="18" t="str">
        <f>IFERROR(INDEX(npcs[sprite_label],MATCH(route[[#This Row],[npc]],npcs[npc_id],0)),"NA")</f>
        <v>present</v>
      </c>
      <c r="C338" s="23" t="s">
        <v>117</v>
      </c>
      <c r="D338" s="18">
        <v>1414</v>
      </c>
      <c r="E338" s="8" t="s">
        <v>16</v>
      </c>
      <c r="F338" s="7" t="s">
        <v>19</v>
      </c>
      <c r="G338" s="7"/>
      <c r="H338" s="7"/>
      <c r="I338" s="9" t="s">
        <v>10</v>
      </c>
      <c r="J338" s="20"/>
      <c r="K338" s="20"/>
      <c r="L338" s="20"/>
      <c r="M338" s="9"/>
      <c r="N338" s="20"/>
      <c r="O338" s="19" t="str">
        <f t="array" ref="O338">IFERROR(INDEX(npcs!$E$2:$E$1584,MATCH('route'!$D338, npcs!$A$2:$A$1584,0)),"NA")</f>
        <v>always</v>
      </c>
      <c r="P338" s="1">
        <v>335</v>
      </c>
      <c r="Q338" s="1" t="s">
        <v>2548</v>
      </c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" customHeight="1" x14ac:dyDescent="0.2">
      <c r="A339" s="18" t="str">
        <f>IF(NOT(ISBLANK(route[[#This Row],[loc_override]])),route[[#This Row],[loc_override]],IFERROR(INDEX(npcs[map_location_label],MATCH(route[[#This Row],[npc]],npcs[npc_id],0)),"NA"))</f>
        <v>Onett_Giant Step_1F_Room-3</v>
      </c>
      <c r="B339" s="18" t="str">
        <f>IFERROR(INDEX(npcs[sprite_label],MATCH(route[[#This Row],[npc]],npcs[npc_id],0)),"NA")</f>
        <v>present</v>
      </c>
      <c r="C339" s="23" t="s">
        <v>117</v>
      </c>
      <c r="D339" s="18">
        <v>1415</v>
      </c>
      <c r="E339" s="8" t="s">
        <v>16</v>
      </c>
      <c r="F339" s="7" t="s">
        <v>19</v>
      </c>
      <c r="G339" s="7"/>
      <c r="H339" s="7"/>
      <c r="I339" s="9" t="s">
        <v>10</v>
      </c>
      <c r="J339" s="20"/>
      <c r="K339" s="20"/>
      <c r="L339" s="20"/>
      <c r="M339" s="9"/>
      <c r="N339" s="20"/>
      <c r="O339" s="19" t="str">
        <f t="array" ref="O339">IFERROR(INDEX(npcs!$E$2:$E$1584,MATCH('route'!$D339, npcs!$A$2:$A$1584,0)),"NA")</f>
        <v>always</v>
      </c>
      <c r="P339" s="1">
        <v>336</v>
      </c>
      <c r="Q339" s="1" t="s">
        <v>2548</v>
      </c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" customHeight="1" x14ac:dyDescent="0.2">
      <c r="A340" s="18" t="str">
        <f>IF(NOT(ISBLANK(route[[#This Row],[loc_override]])),route[[#This Row],[loc_override]],IFERROR(INDEX(npcs[map_location_label],MATCH(route[[#This Row],[npc]],npcs[npc_id],0)),"NA"))</f>
        <v>Onett_Giant Step_1F_Hallway_Boss-Room</v>
      </c>
      <c r="B340" s="18" t="str">
        <f>IFERROR(INDEX(npcs[sprite_label],MATCH(route[[#This Row],[npc]],npcs[npc_id],0)),"NA")</f>
        <v>monster_your-sanctuary</v>
      </c>
      <c r="C340" s="23" t="s">
        <v>117</v>
      </c>
      <c r="D340" s="18">
        <v>209</v>
      </c>
      <c r="E340" s="8" t="s">
        <v>9</v>
      </c>
      <c r="F340" s="7"/>
      <c r="G340" s="7"/>
      <c r="H340" s="9" t="s">
        <v>108</v>
      </c>
      <c r="I340" s="9" t="s">
        <v>10</v>
      </c>
      <c r="J340" s="20"/>
      <c r="K340" s="20"/>
      <c r="L340" s="20"/>
      <c r="M340" s="9"/>
      <c r="N340" s="20"/>
      <c r="O340" s="19" t="str">
        <f t="array" ref="O340">IFERROR(INDEX(npcs!$E$2:$E$1584,MATCH('route'!$D340, npcs!$A$2:$A$1584,0)),"NA")</f>
        <v>~CONQUERED_SANCTUARY_1</v>
      </c>
      <c r="P340" s="1">
        <v>337</v>
      </c>
      <c r="Q340" s="1" t="s">
        <v>2548</v>
      </c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" customHeight="1" x14ac:dyDescent="0.2">
      <c r="A341" s="18" t="str">
        <f>IF(NOT(ISBLANK(route[[#This Row],[loc_override]])),route[[#This Row],[loc_override]],IFERROR(INDEX(npcs[map_location_label],MATCH(route[[#This Row],[npc]],npcs[npc_id],0)),"NA"))</f>
        <v>Onett</v>
      </c>
      <c r="B341" s="18" t="str">
        <f>IFERROR(INDEX(npcs[sprite_label],MATCH(route[[#This Row],[npc]],npcs[npc_id],0)),"NA")</f>
        <v>NA</v>
      </c>
      <c r="C341" s="23" t="s">
        <v>117</v>
      </c>
      <c r="D341" s="18" t="s">
        <v>7</v>
      </c>
      <c r="E341" s="8" t="s">
        <v>28</v>
      </c>
      <c r="F341" s="7" t="s">
        <v>123</v>
      </c>
      <c r="G341" s="7" t="s">
        <v>2353</v>
      </c>
      <c r="H341" s="9"/>
      <c r="I341" s="9" t="s">
        <v>7</v>
      </c>
      <c r="J341" s="20"/>
      <c r="K341" s="20"/>
      <c r="L341" s="20"/>
      <c r="M341" s="9"/>
      <c r="N341" s="20" t="s">
        <v>2418</v>
      </c>
      <c r="O341" s="19" t="str">
        <f t="array" ref="O341">IFERROR(INDEX(npcs!$E$2:$E$1584,MATCH('route'!$D341, npcs!$A$2:$A$1584,0)),"NA")</f>
        <v>NA</v>
      </c>
      <c r="P341" s="1">
        <v>338</v>
      </c>
      <c r="Q341" s="1" t="s">
        <v>2548</v>
      </c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" customHeight="1" x14ac:dyDescent="0.2">
      <c r="A342" s="18" t="str">
        <f>IF(NOT(ISBLANK(route[[#This Row],[loc_override]])),route[[#This Row],[loc_override]],IFERROR(INDEX(npcs[map_location_label],MATCH(route[[#This Row],[npc]],npcs[npc_id],0)),"NA"))</f>
        <v>Onett</v>
      </c>
      <c r="B342" s="18" t="str">
        <f>IFERROR(INDEX(npcs[sprite_label],MATCH(route[[#This Row],[npc]],npcs[npc_id],0)),"NA")</f>
        <v>NA</v>
      </c>
      <c r="C342" s="23" t="s">
        <v>117</v>
      </c>
      <c r="D342" s="16" t="s">
        <v>7</v>
      </c>
      <c r="E342" s="20" t="s">
        <v>2332</v>
      </c>
      <c r="F342" s="7" t="s">
        <v>2338</v>
      </c>
      <c r="G342" s="20" t="s">
        <v>2563</v>
      </c>
      <c r="H342" s="20"/>
      <c r="I342" s="9" t="s">
        <v>7</v>
      </c>
      <c r="J342" s="20"/>
      <c r="K342" s="20"/>
      <c r="L342" s="20"/>
      <c r="M342" s="9"/>
      <c r="N342" s="20" t="s">
        <v>2418</v>
      </c>
      <c r="O342" s="15" t="str">
        <f t="array" ref="O342">IFERROR(INDEX(npcs!$E$2:$E$1584,MATCH('route'!$D342, npcs!$A$2:$A$1584,0)),"NA")</f>
        <v>NA</v>
      </c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" customHeight="1" x14ac:dyDescent="0.2">
      <c r="A343" s="18" t="str">
        <f>IF(NOT(ISBLANK(route[[#This Row],[loc_override]])),route[[#This Row],[loc_override]],IFERROR(INDEX(npcs[map_location_label],MATCH(route[[#This Row],[npc]],npcs[npc_id],0)),"NA"))</f>
        <v>Onett</v>
      </c>
      <c r="B343" s="18" t="str">
        <f>IFERROR(INDEX(npcs[sprite_label],MATCH(route[[#This Row],[npc]],npcs[npc_id],0)),"NA")</f>
        <v>cop</v>
      </c>
      <c r="C343" s="23" t="s">
        <v>117</v>
      </c>
      <c r="D343" s="16">
        <v>126</v>
      </c>
      <c r="E343" s="20" t="s">
        <v>9</v>
      </c>
      <c r="F343" s="7" t="s">
        <v>2329</v>
      </c>
      <c r="G343" s="20" t="s">
        <v>366</v>
      </c>
      <c r="H343" s="20"/>
      <c r="I343" s="9" t="s">
        <v>10</v>
      </c>
      <c r="J343" s="20"/>
      <c r="K343" s="20"/>
      <c r="L343" s="20"/>
      <c r="M343" s="9" t="s">
        <v>2564</v>
      </c>
      <c r="N343" s="9"/>
      <c r="O343" s="15" t="str">
        <f t="array" ref="O343">IFERROR(INDEX(npcs!$E$2:$E$1584,MATCH('route'!$D343, npcs!$A$2:$A$1584,0)),"NA")</f>
        <v>COP_AT_ENTERTAINERS_SHACK</v>
      </c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" customHeight="1" x14ac:dyDescent="0.2">
      <c r="A344" s="18" t="str">
        <f>IF(NOT(ISBLANK(route[[#This Row],[loc_override]])),route[[#This Row],[loc_override]],IFERROR(INDEX(npcs[map_location_label],MATCH(route[[#This Row],[npc]],npcs[npc_id],0)),"NA"))</f>
        <v>Onett</v>
      </c>
      <c r="B344" s="18" t="str">
        <f>IFERROR(INDEX(npcs[sprite_label],MATCH(route[[#This Row],[npc]],npcs[npc_id],0)),"NA")</f>
        <v>cop</v>
      </c>
      <c r="C344" s="23" t="s">
        <v>117</v>
      </c>
      <c r="D344" s="16">
        <v>126</v>
      </c>
      <c r="E344" s="20" t="s">
        <v>9</v>
      </c>
      <c r="F344" s="7" t="s">
        <v>2329</v>
      </c>
      <c r="G344" s="20" t="s">
        <v>266</v>
      </c>
      <c r="H344" s="20"/>
      <c r="I344" s="9" t="s">
        <v>10</v>
      </c>
      <c r="J344" s="20"/>
      <c r="K344" s="20"/>
      <c r="L344" s="20"/>
      <c r="M344" s="9"/>
      <c r="N344" s="9"/>
      <c r="O344" s="15" t="str">
        <f t="array" ref="O344">IFERROR(INDEX(npcs!$E$2:$E$1584,MATCH('route'!$D344, npcs!$A$2:$A$1584,0)),"NA")</f>
        <v>COP_AT_ENTERTAINERS_SHACK</v>
      </c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" customHeight="1" x14ac:dyDescent="0.2">
      <c r="A345" s="18" t="str">
        <f>IF(NOT(ISBLANK(route[[#This Row],[loc_override]])),route[[#This Row],[loc_override]],IFERROR(INDEX(npcs[map_location_label],MATCH(route[[#This Row],[npc]],npcs[npc_id],0)),"NA"))</f>
        <v>Onett</v>
      </c>
      <c r="B345" s="18" t="str">
        <f>IFERROR(INDEX(npcs[sprite_label],MATCH(route[[#This Row],[npc]],npcs[npc_id],0)),"NA")</f>
        <v>man_blonde_blue-oxford</v>
      </c>
      <c r="C345" s="23" t="s">
        <v>117</v>
      </c>
      <c r="D345" s="18">
        <v>135</v>
      </c>
      <c r="E345" s="8" t="s">
        <v>9</v>
      </c>
      <c r="F345" s="7"/>
      <c r="G345" s="7"/>
      <c r="H345" s="7"/>
      <c r="I345" s="9" t="s">
        <v>124</v>
      </c>
      <c r="J345" s="20"/>
      <c r="K345" s="20"/>
      <c r="L345" s="20"/>
      <c r="M345" s="9"/>
      <c r="N345" s="20"/>
      <c r="O345" s="19" t="str">
        <f t="array" ref="O345">IFERROR(INDEX(npcs!$E$2:$E$1584,MATCH('route'!$D345, npcs!$A$2:$A$1584,0)),"NA")</f>
        <v>PEOPLE_IN_ONETT</v>
      </c>
      <c r="P345" s="1">
        <v>342</v>
      </c>
      <c r="Q345" s="1" t="s">
        <v>2548</v>
      </c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" customHeight="1" x14ac:dyDescent="0.2">
      <c r="A346" s="18" t="str">
        <f>IF(NOT(ISBLANK(route[[#This Row],[loc_override]])),route[[#This Row],[loc_override]],IFERROR(INDEX(npcs[map_location_label],MATCH(route[[#This Row],[npc]],npcs[npc_id],0)),"NA"))</f>
        <v>Onett_Hotel_1F</v>
      </c>
      <c r="B346" s="18" t="str">
        <f>IFERROR(INDEX(npcs[sprite_label],MATCH(route[[#This Row],[npc]],npcs[npc_id],0)),"NA")</f>
        <v>man_bald_black-suit</v>
      </c>
      <c r="C346" s="23" t="s">
        <v>117</v>
      </c>
      <c r="D346" s="18">
        <v>58</v>
      </c>
      <c r="E346" s="8" t="s">
        <v>9</v>
      </c>
      <c r="F346" s="7" t="s">
        <v>116</v>
      </c>
      <c r="G346" s="7"/>
      <c r="H346" s="7"/>
      <c r="I346" s="9" t="s">
        <v>10</v>
      </c>
      <c r="J346" s="20"/>
      <c r="K346" s="20"/>
      <c r="L346" s="20"/>
      <c r="M346" s="9"/>
      <c r="N346" s="20"/>
      <c r="O346" s="19" t="str">
        <f t="array" ref="O346">IFERROR(INDEX(npcs!$E$2:$E$1584,MATCH('route'!$D346, npcs!$A$2:$A$1584,0)),"NA")</f>
        <v>always</v>
      </c>
      <c r="P346" s="1">
        <v>340</v>
      </c>
      <c r="Q346" s="1" t="s">
        <v>2548</v>
      </c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" customHeight="1" x14ac:dyDescent="0.2">
      <c r="A347" s="18" t="str">
        <f>IF(NOT(ISBLANK(route[[#This Row],[loc_override]])),route[[#This Row],[loc_override]],IFERROR(INDEX(npcs[map_location_label],MATCH(route[[#This Row],[npc]],npcs[npc_id],0)),"NA"))</f>
        <v>Onett_Hotel_1F_Lobby</v>
      </c>
      <c r="B347" s="18" t="str">
        <f>IFERROR(INDEX(npcs[sprite_label],MATCH(route[[#This Row],[npc]],npcs[npc_id],0)),"NA")</f>
        <v>bellhop</v>
      </c>
      <c r="C347" s="23" t="s">
        <v>117</v>
      </c>
      <c r="D347" s="18">
        <v>64</v>
      </c>
      <c r="E347" s="8" t="s">
        <v>9</v>
      </c>
      <c r="F347" s="7" t="s">
        <v>2349</v>
      </c>
      <c r="G347" s="7">
        <v>5</v>
      </c>
      <c r="H347" s="7"/>
      <c r="I347" s="9" t="s">
        <v>124</v>
      </c>
      <c r="J347" s="20"/>
      <c r="K347" s="20"/>
      <c r="L347" s="20"/>
      <c r="M347" s="9"/>
      <c r="N347" s="20"/>
      <c r="O347" s="19" t="str">
        <f t="array" ref="O347">IFERROR(INDEX(npcs!$E$2:$E$1584,MATCH('route'!$D347, npcs!$A$2:$A$1584,0)),"NA")</f>
        <v>JUST_RESTED</v>
      </c>
      <c r="P347" s="1">
        <v>341</v>
      </c>
      <c r="Q347" s="1" t="s">
        <v>2548</v>
      </c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" customHeight="1" x14ac:dyDescent="0.2">
      <c r="A348" s="18" t="str">
        <f>IF(NOT(ISBLANK(route[[#This Row],[loc_override]])),route[[#This Row],[loc_override]],IFERROR(INDEX(npcs[map_location_label],MATCH(route[[#This Row],[npc]],npcs[npc_id],0)),"NA"))</f>
        <v>Onett_Hint Man's House_1F</v>
      </c>
      <c r="B348" s="18" t="str">
        <f>IFERROR(INDEX(npcs[sprite_label],MATCH(route[[#This Row],[npc]],npcs[npc_id],0)),"NA")</f>
        <v>hint-man</v>
      </c>
      <c r="C348" s="23" t="s">
        <v>117</v>
      </c>
      <c r="D348" s="18">
        <v>39</v>
      </c>
      <c r="E348" s="8" t="s">
        <v>9</v>
      </c>
      <c r="F348" s="7" t="s">
        <v>112</v>
      </c>
      <c r="G348" s="7">
        <v>4</v>
      </c>
      <c r="H348" s="7"/>
      <c r="I348" s="9" t="s">
        <v>124</v>
      </c>
      <c r="J348" s="20"/>
      <c r="K348" s="20"/>
      <c r="L348" s="20"/>
      <c r="M348" s="9"/>
      <c r="N348" s="20"/>
      <c r="O348" s="19" t="str">
        <f t="array" ref="O348">IFERROR(INDEX(npcs!$E$2:$E$1584,MATCH('route'!$D348, npcs!$A$2:$A$1584,0)),"NA")</f>
        <v>~HINT_GUY_ABSENT</v>
      </c>
      <c r="P348" s="1">
        <v>339</v>
      </c>
      <c r="Q348" s="1" t="s">
        <v>2548</v>
      </c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" customHeight="1" x14ac:dyDescent="0.2">
      <c r="A349" s="18" t="str">
        <f>IF(NOT(ISBLANK(route[[#This Row],[loc_override]])),route[[#This Row],[loc_override]],IFERROR(INDEX(npcs[map_location_label],MATCH(route[[#This Row],[npc]],npcs[npc_id],0)),"NA"))</f>
        <v>Onett_Police Station_1F</v>
      </c>
      <c r="B349" s="18" t="str">
        <f>IFERROR(INDEX(npcs[sprite_label],MATCH(route[[#This Row],[npc]],npcs[npc_id],0)),"NA")</f>
        <v>cop</v>
      </c>
      <c r="C349" s="23" t="s">
        <v>117</v>
      </c>
      <c r="D349" s="18">
        <v>70</v>
      </c>
      <c r="E349" s="8" t="s">
        <v>9</v>
      </c>
      <c r="F349" s="7"/>
      <c r="G349" s="7"/>
      <c r="H349" s="7"/>
      <c r="I349" s="9" t="s">
        <v>10</v>
      </c>
      <c r="J349" s="20"/>
      <c r="K349" s="20"/>
      <c r="L349" s="20"/>
      <c r="M349" s="9"/>
      <c r="N349" s="20"/>
      <c r="O349" s="19" t="str">
        <f t="array" ref="O349">IFERROR(INDEX(npcs!$E$2:$E$1584,MATCH('route'!$D349, npcs!$A$2:$A$1584,0)),"NA")</f>
        <v>COP_AT_STATION_ENTRANCE</v>
      </c>
      <c r="P349" s="1">
        <v>343</v>
      </c>
      <c r="Q349" s="1" t="s">
        <v>2548</v>
      </c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" customHeight="1" x14ac:dyDescent="0.2">
      <c r="A350" s="18" t="str">
        <f>IF(NOT(ISBLANK(route[[#This Row],[loc_override]])),route[[#This Row],[loc_override]],IFERROR(INDEX(npcs[map_location_label],MATCH(route[[#This Row],[npc]],npcs[npc_id],0)),"NA"))</f>
        <v>Onett_Police Station_1F</v>
      </c>
      <c r="B350" s="18" t="str">
        <f>IFERROR(INDEX(npcs[sprite_label],MATCH(route[[#This Row],[npc]],npcs[npc_id],0)),"NA")</f>
        <v>captain-strong</v>
      </c>
      <c r="C350" s="23" t="s">
        <v>125</v>
      </c>
      <c r="D350" s="18">
        <v>71</v>
      </c>
      <c r="E350" s="8" t="s">
        <v>9</v>
      </c>
      <c r="F350" s="7" t="s">
        <v>2329</v>
      </c>
      <c r="G350" s="7" t="s">
        <v>366</v>
      </c>
      <c r="H350" s="7"/>
      <c r="I350" s="9" t="s">
        <v>124</v>
      </c>
      <c r="J350" s="20"/>
      <c r="K350" s="20"/>
      <c r="L350" s="20"/>
      <c r="M350" s="9"/>
      <c r="N350" s="20"/>
      <c r="O350" s="19" t="str">
        <f t="array" ref="O350">IFERROR(INDEX(npcs!$E$2:$E$1584,MATCH('route'!$D350, npcs!$A$2:$A$1584,0)),"NA")</f>
        <v>CAPTAIN_STRONG_AT_STATION_ENTRANCE</v>
      </c>
      <c r="P350" s="1">
        <v>344</v>
      </c>
      <c r="Q350" s="1" t="s">
        <v>2548</v>
      </c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" customHeight="1" x14ac:dyDescent="0.2">
      <c r="A351" s="18" t="str">
        <f>IF(NOT(ISBLANK(route[[#This Row],[loc_override]])),route[[#This Row],[loc_override]],IFERROR(INDEX(npcs[map_location_label],MATCH(route[[#This Row],[npc]],npcs[npc_id],0)),"NA"))</f>
        <v>Onett_Police Station_1F</v>
      </c>
      <c r="B351" s="18" t="str">
        <f>IFERROR(INDEX(npcs[sprite_label],MATCH(route[[#This Row],[npc]],npcs[npc_id],0)),"NA")</f>
        <v>captain-strong</v>
      </c>
      <c r="C351" s="23" t="s">
        <v>125</v>
      </c>
      <c r="D351" s="18">
        <v>71</v>
      </c>
      <c r="E351" s="8" t="s">
        <v>9</v>
      </c>
      <c r="F351" s="7" t="s">
        <v>2329</v>
      </c>
      <c r="G351" s="7" t="s">
        <v>266</v>
      </c>
      <c r="H351" s="7"/>
      <c r="I351" s="9" t="s">
        <v>124</v>
      </c>
      <c r="J351" s="20"/>
      <c r="K351" s="20"/>
      <c r="L351" s="20"/>
      <c r="M351" s="9"/>
      <c r="N351" s="20"/>
      <c r="O351" s="19" t="str">
        <f t="array" ref="O351">IFERROR(INDEX(npcs!$E$2:$E$1584,MATCH('route'!$D351, npcs!$A$2:$A$1584,0)),"NA")</f>
        <v>CAPTAIN_STRONG_AT_STATION_ENTRANCE</v>
      </c>
      <c r="P351" s="1">
        <v>345</v>
      </c>
      <c r="Q351" s="1" t="s">
        <v>2548</v>
      </c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" customHeight="1" x14ac:dyDescent="0.2">
      <c r="A352" s="18" t="str">
        <f>IF(NOT(ISBLANK(route[[#This Row],[loc_override]])),route[[#This Row],[loc_override]],IFERROR(INDEX(npcs[map_location_label],MATCH(route[[#This Row],[npc]],npcs[npc_id],0)),"NA"))</f>
        <v>Onett_Police Station_1F_Cells_Backroom</v>
      </c>
      <c r="B352" s="18" t="str">
        <f>IFERROR(INDEX(npcs[sprite_label],MATCH(route[[#This Row],[npc]],npcs[npc_id],0)),"NA")</f>
        <v>cop</v>
      </c>
      <c r="C352" s="23" t="s">
        <v>125</v>
      </c>
      <c r="D352" s="18">
        <v>73</v>
      </c>
      <c r="E352" s="8" t="s">
        <v>2322</v>
      </c>
      <c r="F352" s="7" t="s">
        <v>2558</v>
      </c>
      <c r="G352" s="7"/>
      <c r="H352" s="9" t="s">
        <v>108</v>
      </c>
      <c r="I352" s="9" t="s">
        <v>10</v>
      </c>
      <c r="J352" s="20"/>
      <c r="K352" s="20"/>
      <c r="L352" s="20"/>
      <c r="M352" s="9"/>
      <c r="N352" s="20"/>
      <c r="O352" s="19" t="str">
        <f t="array" ref="O352">IFERROR(INDEX(npcs!$E$2:$E$1584,MATCH('route'!$D352, npcs!$A$2:$A$1584,0)),"NA")</f>
        <v>~ONETT_COP_1_DEFEATED</v>
      </c>
      <c r="P352" s="1">
        <v>346</v>
      </c>
      <c r="Q352" s="1" t="s">
        <v>2548</v>
      </c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" customHeight="1" x14ac:dyDescent="0.2">
      <c r="A353" s="18" t="str">
        <f>IF(NOT(ISBLANK(route[[#This Row],[loc_override]])),route[[#This Row],[loc_override]],IFERROR(INDEX(npcs[map_location_label],MATCH(route[[#This Row],[npc]],npcs[npc_id],0)),"NA"))</f>
        <v>Onett_Police Station_1F_Cells_Backroom</v>
      </c>
      <c r="B353" s="18" t="str">
        <f>IFERROR(INDEX(npcs[sprite_label],MATCH(route[[#This Row],[npc]],npcs[npc_id],0)),"NA")</f>
        <v>cop</v>
      </c>
      <c r="C353" s="23" t="s">
        <v>125</v>
      </c>
      <c r="D353" s="18">
        <v>74</v>
      </c>
      <c r="E353" s="8" t="s">
        <v>2322</v>
      </c>
      <c r="F353" s="7" t="s">
        <v>2558</v>
      </c>
      <c r="G353" s="7"/>
      <c r="H353" s="9" t="s">
        <v>108</v>
      </c>
      <c r="I353" s="9" t="s">
        <v>10</v>
      </c>
      <c r="J353" s="20"/>
      <c r="K353" s="20"/>
      <c r="L353" s="20"/>
      <c r="M353" s="9"/>
      <c r="N353" s="20"/>
      <c r="O353" s="19" t="str">
        <f t="array" ref="O353">IFERROR(INDEX(npcs!$E$2:$E$1584,MATCH('route'!$D353, npcs!$A$2:$A$1584,0)),"NA")</f>
        <v>~ONETT_COP_2_DEFEATED</v>
      </c>
      <c r="P353" s="1">
        <v>347</v>
      </c>
      <c r="Q353" s="1" t="s">
        <v>2548</v>
      </c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" customHeight="1" x14ac:dyDescent="0.2">
      <c r="A354" s="18" t="str">
        <f>IF(NOT(ISBLANK(route[[#This Row],[loc_override]])),route[[#This Row],[loc_override]],IFERROR(INDEX(npcs[map_location_label],MATCH(route[[#This Row],[npc]],npcs[npc_id],0)),"NA"))</f>
        <v>Onett_Police Station_1F_Cells_Backroom</v>
      </c>
      <c r="B354" s="18" t="str">
        <f>IFERROR(INDEX(npcs[sprite_label],MATCH(route[[#This Row],[npc]],npcs[npc_id],0)),"NA")</f>
        <v>cop</v>
      </c>
      <c r="C354" s="23" t="s">
        <v>125</v>
      </c>
      <c r="D354" s="18">
        <v>75</v>
      </c>
      <c r="E354" s="8" t="s">
        <v>2322</v>
      </c>
      <c r="F354" s="7" t="s">
        <v>2558</v>
      </c>
      <c r="G354" s="7"/>
      <c r="H354" s="9" t="s">
        <v>108</v>
      </c>
      <c r="I354" s="9" t="s">
        <v>10</v>
      </c>
      <c r="J354" s="20"/>
      <c r="K354" s="20"/>
      <c r="L354" s="20"/>
      <c r="M354" s="9"/>
      <c r="N354" s="20"/>
      <c r="O354" s="19" t="str">
        <f t="array" ref="O354">IFERROR(INDEX(npcs!$E$2:$E$1584,MATCH('route'!$D354, npcs!$A$2:$A$1584,0)),"NA")</f>
        <v>~ONETT_COP_3_DEFEATED</v>
      </c>
      <c r="P354" s="1">
        <v>348</v>
      </c>
      <c r="Q354" s="1" t="s">
        <v>2548</v>
      </c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" customHeight="1" x14ac:dyDescent="0.2">
      <c r="A355" s="18" t="str">
        <f>IF(NOT(ISBLANK(route[[#This Row],[loc_override]])),route[[#This Row],[loc_override]],IFERROR(INDEX(npcs[map_location_label],MATCH(route[[#This Row],[npc]],npcs[npc_id],0)),"NA"))</f>
        <v>Onett_Police Station_1F_Cells_Backroom</v>
      </c>
      <c r="B355" s="18" t="str">
        <f>IFERROR(INDEX(npcs[sprite_label],MATCH(route[[#This Row],[npc]],npcs[npc_id],0)),"NA")</f>
        <v>cop</v>
      </c>
      <c r="C355" s="23" t="s">
        <v>125</v>
      </c>
      <c r="D355" s="18">
        <v>76</v>
      </c>
      <c r="E355" s="8" t="s">
        <v>2322</v>
      </c>
      <c r="F355" s="7" t="s">
        <v>2558</v>
      </c>
      <c r="G355" s="7"/>
      <c r="H355" s="9" t="s">
        <v>108</v>
      </c>
      <c r="I355" s="9" t="s">
        <v>10</v>
      </c>
      <c r="J355" s="20"/>
      <c r="K355" s="20"/>
      <c r="L355" s="20"/>
      <c r="M355" s="9"/>
      <c r="N355" s="20"/>
      <c r="O355" s="19" t="str">
        <f t="array" ref="O355">IFERROR(INDEX(npcs!$E$2:$E$1584,MATCH('route'!$D355, npcs!$A$2:$A$1584,0)),"NA")</f>
        <v>~ONETT_COP_4_DEFEATED</v>
      </c>
      <c r="P355" s="1">
        <v>349</v>
      </c>
      <c r="Q355" s="1" t="s">
        <v>2548</v>
      </c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" customHeight="1" x14ac:dyDescent="0.2">
      <c r="A356" s="18" t="str">
        <f>IF(NOT(ISBLANK(route[[#This Row],[loc_override]])),route[[#This Row],[loc_override]],IFERROR(INDEX(npcs[map_location_label],MATCH(route[[#This Row],[npc]],npcs[npc_id],0)),"NA"))</f>
        <v>Onett_Police Station_1F_Cells_Backroom</v>
      </c>
      <c r="B356" s="18" t="str">
        <f>IFERROR(INDEX(npcs[sprite_label],MATCH(route[[#This Row],[npc]],npcs[npc_id],0)),"NA")</f>
        <v>cop</v>
      </c>
      <c r="C356" s="23" t="s">
        <v>125</v>
      </c>
      <c r="D356" s="18">
        <v>77</v>
      </c>
      <c r="E356" s="8" t="s">
        <v>2322</v>
      </c>
      <c r="F356" s="7" t="s">
        <v>2558</v>
      </c>
      <c r="G356" s="7"/>
      <c r="H356" s="7"/>
      <c r="I356" s="9" t="s">
        <v>10</v>
      </c>
      <c r="J356" s="20"/>
      <c r="K356" s="20"/>
      <c r="L356" s="20"/>
      <c r="M356" s="9"/>
      <c r="N356" s="20"/>
      <c r="O356" s="19" t="str">
        <f t="array" ref="O356">IFERROR(INDEX(npcs!$E$2:$E$1584,MATCH('route'!$D356, npcs!$A$2:$A$1584,0)),"NA")</f>
        <v>~ONETT_COP_5_DEFEATED</v>
      </c>
      <c r="P356" s="1">
        <v>350</v>
      </c>
      <c r="Q356" s="1" t="s">
        <v>2548</v>
      </c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" customHeight="1" x14ac:dyDescent="0.2">
      <c r="A357" s="18" t="str">
        <f>IF(NOT(ISBLANK(route[[#This Row],[loc_override]])),route[[#This Row],[loc_override]],IFERROR(INDEX(npcs[map_location_label],MATCH(route[[#This Row],[npc]],npcs[npc_id],0)),"NA"))</f>
        <v>Onett_Police Station_1F_Cells</v>
      </c>
      <c r="B357" s="18" t="str">
        <f>IFERROR(INDEX(npcs[sprite_label],MATCH(route[[#This Row],[npc]],npcs[npc_id],0)),"NA")</f>
        <v>NA</v>
      </c>
      <c r="C357" s="23" t="s">
        <v>125</v>
      </c>
      <c r="D357" s="18" t="s">
        <v>7</v>
      </c>
      <c r="E357" s="8" t="s">
        <v>28</v>
      </c>
      <c r="F357" s="7" t="s">
        <v>38</v>
      </c>
      <c r="G357" s="7"/>
      <c r="H357" s="9" t="s">
        <v>126</v>
      </c>
      <c r="I357" s="9" t="s">
        <v>10</v>
      </c>
      <c r="J357" s="20"/>
      <c r="K357" s="20"/>
      <c r="L357" s="20"/>
      <c r="M357" s="9"/>
      <c r="N357" s="20" t="s">
        <v>340</v>
      </c>
      <c r="O357" s="19" t="str">
        <f t="array" ref="O357">IFERROR(INDEX(npcs!$E$2:$E$1584,MATCH('route'!$D357, npcs!$A$2:$A$1584,0)),"NA")</f>
        <v>NA</v>
      </c>
      <c r="P357" s="1">
        <v>351</v>
      </c>
      <c r="Q357" s="1" t="s">
        <v>2548</v>
      </c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" customHeight="1" x14ac:dyDescent="0.2">
      <c r="A358" s="18" t="str">
        <f>IF(NOT(ISBLANK(route[[#This Row],[loc_override]])),route[[#This Row],[loc_override]],IFERROR(INDEX(npcs[map_location_label],MATCH(route[[#This Row],[npc]],npcs[npc_id],0)),"NA"))</f>
        <v>Onett_Police Station_1F_Cells</v>
      </c>
      <c r="B358" s="18" t="str">
        <f>IFERROR(INDEX(npcs[sprite_label],MATCH(route[[#This Row],[npc]],npcs[npc_id],0)),"NA")</f>
        <v>NA</v>
      </c>
      <c r="C358" s="23" t="s">
        <v>125</v>
      </c>
      <c r="D358" s="18" t="s">
        <v>7</v>
      </c>
      <c r="E358" s="8" t="s">
        <v>28</v>
      </c>
      <c r="F358" s="7" t="s">
        <v>38</v>
      </c>
      <c r="G358" s="7"/>
      <c r="H358" s="9" t="s">
        <v>127</v>
      </c>
      <c r="I358" s="9" t="s">
        <v>10</v>
      </c>
      <c r="J358" s="20"/>
      <c r="K358" s="20"/>
      <c r="L358" s="20"/>
      <c r="M358" s="9"/>
      <c r="N358" s="20" t="s">
        <v>340</v>
      </c>
      <c r="O358" s="19" t="str">
        <f t="array" ref="O358">IFERROR(INDEX(npcs!$E$2:$E$1584,MATCH('route'!$D358, npcs!$A$2:$A$1584,0)),"NA")</f>
        <v>NA</v>
      </c>
      <c r="P358" s="1">
        <v>352</v>
      </c>
      <c r="Q358" s="1" t="s">
        <v>2548</v>
      </c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" customHeight="1" x14ac:dyDescent="0.2">
      <c r="A359" s="18" t="str">
        <f>IF(NOT(ISBLANK(route[[#This Row],[loc_override]])),route[[#This Row],[loc_override]],IFERROR(INDEX(npcs[map_location_label],MATCH(route[[#This Row],[npc]],npcs[npc_id],0)),"NA"))</f>
        <v>Onett_Police Station_1F_Cells</v>
      </c>
      <c r="B359" s="18" t="str">
        <f>IFERROR(INDEX(npcs[sprite_label],MATCH(route[[#This Row],[npc]],npcs[npc_id],0)),"NA")</f>
        <v>man_hat_black-suit</v>
      </c>
      <c r="C359" s="23" t="s">
        <v>125</v>
      </c>
      <c r="D359" s="18">
        <v>72</v>
      </c>
      <c r="E359" s="8" t="s">
        <v>9</v>
      </c>
      <c r="F359" s="7"/>
      <c r="G359" s="7"/>
      <c r="H359" s="7"/>
      <c r="I359" s="9" t="s">
        <v>10</v>
      </c>
      <c r="J359" s="20"/>
      <c r="K359" s="20"/>
      <c r="L359" s="20"/>
      <c r="M359" s="9"/>
      <c r="N359" s="20"/>
      <c r="O359" s="19" t="str">
        <f t="array" ref="O359">IFERROR(INDEX(npcs!$E$2:$E$1584,MATCH('route'!$D359, npcs!$A$2:$A$1584,0)),"NA")</f>
        <v>always</v>
      </c>
      <c r="P359" s="1">
        <v>353</v>
      </c>
      <c r="Q359" s="1" t="s">
        <v>2548</v>
      </c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" customHeight="1" x14ac:dyDescent="0.2">
      <c r="A360" s="18" t="str">
        <f>IF(NOT(ISBLANK(route[[#This Row],[loc_override]])),route[[#This Row],[loc_override]],IFERROR(INDEX(npcs[map_location_label],MATCH(route[[#This Row],[npc]],npcs[npc_id],0)),"NA"))</f>
        <v>Onett_Police Station_1F</v>
      </c>
      <c r="B360" s="18" t="str">
        <f>IFERROR(INDEX(npcs[sprite_label],MATCH(route[[#This Row],[npc]],npcs[npc_id],0)),"NA")</f>
        <v>captain-strong</v>
      </c>
      <c r="C360" s="23" t="s">
        <v>125</v>
      </c>
      <c r="D360" s="18">
        <v>67</v>
      </c>
      <c r="E360" s="8" t="s">
        <v>9</v>
      </c>
      <c r="F360" s="7"/>
      <c r="G360" s="7"/>
      <c r="H360" s="7"/>
      <c r="I360" s="9" t="s">
        <v>128</v>
      </c>
      <c r="J360" s="20"/>
      <c r="K360" s="20"/>
      <c r="L360" s="20"/>
      <c r="M360" s="9"/>
      <c r="N360" s="20"/>
      <c r="O360" s="19" t="str">
        <f t="array" ref="O360">IFERROR(INDEX(npcs!$E$2:$E$1584,MATCH('route'!$D360, npcs!$A$2:$A$1584,0)),"NA")</f>
        <v>~CAPTAIN_STRONG_NOT_AT_STATION_DESK</v>
      </c>
      <c r="P360" s="1">
        <v>354</v>
      </c>
      <c r="Q360" s="1" t="s">
        <v>2548</v>
      </c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" customHeight="1" x14ac:dyDescent="0.2">
      <c r="A361" s="18" t="str">
        <f>IF(NOT(ISBLANK(route[[#This Row],[loc_override]])),route[[#This Row],[loc_override]],IFERROR(INDEX(npcs[map_location_label],MATCH(route[[#This Row],[npc]],npcs[npc_id],0)),"NA"))</f>
        <v>Onett_Police Station_1F</v>
      </c>
      <c r="B361" s="18" t="str">
        <f>IFERROR(INDEX(npcs[sprite_label],MATCH(route[[#This Row],[npc]],npcs[npc_id],0)),"NA")</f>
        <v>lookalike_marcie</v>
      </c>
      <c r="C361" s="23" t="s">
        <v>125</v>
      </c>
      <c r="D361" s="18">
        <v>68</v>
      </c>
      <c r="E361" s="8" t="s">
        <v>9</v>
      </c>
      <c r="F361" s="7"/>
      <c r="G361" s="7"/>
      <c r="H361" s="7"/>
      <c r="I361" s="9" t="s">
        <v>128</v>
      </c>
      <c r="J361" s="20"/>
      <c r="K361" s="20"/>
      <c r="L361" s="20"/>
      <c r="M361" s="9"/>
      <c r="N361" s="20"/>
      <c r="O361" s="19" t="str">
        <f t="array" ref="O361">IFERROR(INDEX(npcs!$E$2:$E$1584,MATCH('route'!$D361, npcs!$A$2:$A$1584,0)),"NA")</f>
        <v>always</v>
      </c>
      <c r="P361" s="1">
        <v>355</v>
      </c>
      <c r="Q361" s="1" t="s">
        <v>2548</v>
      </c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" customHeight="1" x14ac:dyDescent="0.2">
      <c r="A362" s="18" t="str">
        <f>IF(NOT(ISBLANK(route[[#This Row],[loc_override]])),route[[#This Row],[loc_override]],IFERROR(INDEX(npcs[map_location_label],MATCH(route[[#This Row],[npc]],npcs[npc_id],0)),"NA"))</f>
        <v>Onett_Police Station_1F</v>
      </c>
      <c r="B362" s="18" t="str">
        <f>IFERROR(INDEX(npcs[sprite_label],MATCH(route[[#This Row],[npc]],npcs[npc_id],0)),"NA")</f>
        <v>cop</v>
      </c>
      <c r="C362" s="23" t="s">
        <v>125</v>
      </c>
      <c r="D362" s="18">
        <v>69</v>
      </c>
      <c r="E362" s="8" t="s">
        <v>9</v>
      </c>
      <c r="F362" s="7"/>
      <c r="G362" s="7"/>
      <c r="H362" s="7"/>
      <c r="I362" s="9" t="s">
        <v>128</v>
      </c>
      <c r="J362" s="20"/>
      <c r="K362" s="20"/>
      <c r="L362" s="20"/>
      <c r="M362" s="9"/>
      <c r="N362" s="20"/>
      <c r="O362" s="19" t="str">
        <f t="array" ref="O362">IFERROR(INDEX(npcs!$E$2:$E$1584,MATCH('route'!$D362, npcs!$A$2:$A$1584,0)),"NA")</f>
        <v>always</v>
      </c>
      <c r="P362" s="1">
        <v>356</v>
      </c>
      <c r="Q362" s="1" t="s">
        <v>2548</v>
      </c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" customHeight="1" x14ac:dyDescent="0.2">
      <c r="A363" s="18" t="str">
        <f>IF(NOT(ISBLANK(route[[#This Row],[loc_override]])),route[[#This Row],[loc_override]],IFERROR(INDEX(npcs[map_location_label],MATCH(route[[#This Row],[npc]],npcs[npc_id],0)),"NA"))</f>
        <v>Onett_Hint Man's House_1F</v>
      </c>
      <c r="B363" s="18" t="str">
        <f>IFERROR(INDEX(npcs[sprite_label],MATCH(route[[#This Row],[npc]],npcs[npc_id],0)),"NA")</f>
        <v>hint-man</v>
      </c>
      <c r="C363" s="23" t="s">
        <v>125</v>
      </c>
      <c r="D363" s="18">
        <v>39</v>
      </c>
      <c r="E363" s="8" t="s">
        <v>9</v>
      </c>
      <c r="F363" s="7" t="s">
        <v>112</v>
      </c>
      <c r="G363" s="7">
        <v>5</v>
      </c>
      <c r="H363" s="7"/>
      <c r="I363" s="9" t="s">
        <v>128</v>
      </c>
      <c r="J363" s="20"/>
      <c r="K363" s="20"/>
      <c r="L363" s="20"/>
      <c r="M363" s="9"/>
      <c r="N363" s="20"/>
      <c r="O363" s="19" t="str">
        <f t="array" ref="O363">IFERROR(INDEX(npcs!$E$2:$E$1584,MATCH('route'!$D363, npcs!$A$2:$A$1584,0)),"NA")</f>
        <v>~HINT_GUY_ABSENT</v>
      </c>
      <c r="P363" s="1">
        <v>357</v>
      </c>
      <c r="Q363" s="1" t="s">
        <v>2548</v>
      </c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" customHeight="1" x14ac:dyDescent="0.2">
      <c r="A364" s="18" t="str">
        <f>IF(NOT(ISBLANK(route[[#This Row],[loc_override]])),route[[#This Row],[loc_override]],IFERROR(INDEX(npcs[map_location_label],MATCH(route[[#This Row],[npc]],npcs[npc_id],0)),"NA"))</f>
        <v>Onett_Hotel_1F</v>
      </c>
      <c r="B364" s="18" t="str">
        <f>IFERROR(INDEX(npcs[sprite_label],MATCH(route[[#This Row],[npc]],npcs[npc_id],0)),"NA")</f>
        <v>man_bald_black-suit</v>
      </c>
      <c r="C364" s="23" t="s">
        <v>125</v>
      </c>
      <c r="D364" s="18">
        <v>58</v>
      </c>
      <c r="E364" s="8" t="s">
        <v>9</v>
      </c>
      <c r="F364" s="7" t="s">
        <v>116</v>
      </c>
      <c r="G364" s="7"/>
      <c r="H364" s="7"/>
      <c r="I364" s="9" t="s">
        <v>10</v>
      </c>
      <c r="J364" s="20"/>
      <c r="K364" s="20"/>
      <c r="L364" s="20"/>
      <c r="M364" s="9"/>
      <c r="N364" s="20"/>
      <c r="O364" s="19" t="str">
        <f t="array" ref="O364">IFERROR(INDEX(npcs!$E$2:$E$1584,MATCH('route'!$D364, npcs!$A$2:$A$1584,0)),"NA")</f>
        <v>always</v>
      </c>
      <c r="P364" s="1">
        <v>361</v>
      </c>
      <c r="Q364" s="1" t="s">
        <v>2548</v>
      </c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" customHeight="1" x14ac:dyDescent="0.2">
      <c r="A365" s="18" t="str">
        <f>IF(NOT(ISBLANK(route[[#This Row],[loc_override]])),route[[#This Row],[loc_override]],IFERROR(INDEX(npcs[map_location_label],MATCH(route[[#This Row],[npc]],npcs[npc_id],0)),"NA"))</f>
        <v>Onett_Hotel_1F</v>
      </c>
      <c r="B365" s="18" t="str">
        <f>IFERROR(INDEX(npcs[sprite_label],MATCH(route[[#This Row],[npc]],npcs[npc_id],0)),"NA")</f>
        <v>NA</v>
      </c>
      <c r="C365" s="23" t="s">
        <v>125</v>
      </c>
      <c r="D365" s="16" t="s">
        <v>7</v>
      </c>
      <c r="E365" s="20" t="s">
        <v>53</v>
      </c>
      <c r="F365" s="7" t="s">
        <v>2565</v>
      </c>
      <c r="G365" s="20"/>
      <c r="H365" s="20" t="s">
        <v>2566</v>
      </c>
      <c r="I365" s="9" t="s">
        <v>10</v>
      </c>
      <c r="J365" s="20"/>
      <c r="K365" s="20"/>
      <c r="L365" s="20"/>
      <c r="M365" s="9"/>
      <c r="N365" s="9" t="s">
        <v>2405</v>
      </c>
      <c r="O365" s="15" t="str">
        <f t="array" ref="O365">IFERROR(INDEX(npcs!$E$2:$E$1584,MATCH('route'!$D365, npcs!$A$2:$A$1584,0)),"NA")</f>
        <v>NA</v>
      </c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" customHeight="1" x14ac:dyDescent="0.2">
      <c r="A366" s="18" t="str">
        <f>IF(NOT(ISBLANK(route[[#This Row],[loc_override]])),route[[#This Row],[loc_override]],IFERROR(INDEX(npcs[map_location_label],MATCH(route[[#This Row],[npc]],npcs[npc_id],0)),"NA"))</f>
        <v>Onett_Hotel_1F_Lobby</v>
      </c>
      <c r="B366" s="18" t="str">
        <f>IFERROR(INDEX(npcs[sprite_label],MATCH(route[[#This Row],[npc]],npcs[npc_id],0)),"NA")</f>
        <v>bellhop</v>
      </c>
      <c r="C366" s="23" t="s">
        <v>125</v>
      </c>
      <c r="D366" s="18">
        <v>64</v>
      </c>
      <c r="E366" s="8" t="s">
        <v>9</v>
      </c>
      <c r="F366" s="7" t="s">
        <v>2349</v>
      </c>
      <c r="G366" s="7">
        <v>6</v>
      </c>
      <c r="H366" s="7"/>
      <c r="I366" s="9" t="s">
        <v>128</v>
      </c>
      <c r="J366" s="20"/>
      <c r="K366" s="20"/>
      <c r="L366" s="20"/>
      <c r="M366" s="9"/>
      <c r="N366" s="20"/>
      <c r="O366" s="19" t="str">
        <f t="array" ref="O366">IFERROR(INDEX(npcs!$E$2:$E$1584,MATCH('route'!$D366, npcs!$A$2:$A$1584,0)),"NA")</f>
        <v>JUST_RESTED</v>
      </c>
      <c r="P366" s="1">
        <v>362</v>
      </c>
      <c r="Q366" s="1" t="s">
        <v>2548</v>
      </c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" customHeight="1" x14ac:dyDescent="0.2">
      <c r="A367" s="18" t="str">
        <f>IF(NOT(ISBLANK(route[[#This Row],[loc_override]])),route[[#This Row],[loc_override]],IFERROR(INDEX(npcs[map_location_label],MATCH(route[[#This Row],[npc]],npcs[npc_id],0)),"NA"))</f>
        <v>Onett</v>
      </c>
      <c r="B367" s="18" t="str">
        <f>IFERROR(INDEX(npcs[sprite_label],MATCH(route[[#This Row],[npc]],npcs[npc_id],0)),"NA")</f>
        <v>NA</v>
      </c>
      <c r="C367" s="23" t="s">
        <v>125</v>
      </c>
      <c r="D367" s="18" t="s">
        <v>7</v>
      </c>
      <c r="E367" s="8" t="s">
        <v>16</v>
      </c>
      <c r="F367" s="7" t="s">
        <v>17</v>
      </c>
      <c r="G367" s="7"/>
      <c r="H367" s="9" t="s">
        <v>129</v>
      </c>
      <c r="I367" s="9" t="s">
        <v>10</v>
      </c>
      <c r="J367" s="20"/>
      <c r="K367" s="20"/>
      <c r="L367" s="20"/>
      <c r="M367" s="9"/>
      <c r="N367" s="20" t="s">
        <v>2418</v>
      </c>
      <c r="O367" s="19" t="str">
        <f t="array" ref="O367">IFERROR(INDEX(npcs!$E$2:$E$1584,MATCH('route'!$D367, npcs!$A$2:$A$1584,0)),"NA")</f>
        <v>NA</v>
      </c>
      <c r="P367" s="1">
        <v>358</v>
      </c>
      <c r="Q367" s="1" t="s">
        <v>2548</v>
      </c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" customHeight="1" x14ac:dyDescent="0.2">
      <c r="A368" s="18" t="str">
        <f>IF(NOT(ISBLANK(route[[#This Row],[loc_override]])),route[[#This Row],[loc_override]],IFERROR(INDEX(npcs[map_location_label],MATCH(route[[#This Row],[npc]],npcs[npc_id],0)),"NA"))</f>
        <v>Onett</v>
      </c>
      <c r="B368" s="18" t="str">
        <f>IFERROR(INDEX(npcs[sprite_label],MATCH(route[[#This Row],[npc]],npcs[npc_id],0)),"NA")</f>
        <v>cop</v>
      </c>
      <c r="C368" s="23" t="s">
        <v>125</v>
      </c>
      <c r="D368" s="18">
        <v>144</v>
      </c>
      <c r="E368" s="8" t="s">
        <v>9</v>
      </c>
      <c r="F368" s="7"/>
      <c r="G368" s="7"/>
      <c r="H368" s="7"/>
      <c r="I368" s="9" t="s">
        <v>128</v>
      </c>
      <c r="J368" s="20"/>
      <c r="K368" s="20"/>
      <c r="L368" s="20"/>
      <c r="M368" s="9"/>
      <c r="N368" s="20"/>
      <c r="O368" s="19" t="str">
        <f t="array" ref="O368">IFERROR(INDEX(npcs!$E$2:$E$1584,MATCH('route'!$D368, npcs!$A$2:$A$1584,0)),"NA")</f>
        <v>~VISITED_TWOSON</v>
      </c>
      <c r="P368" s="1">
        <v>359</v>
      </c>
      <c r="Q368" s="1" t="s">
        <v>2548</v>
      </c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" customHeight="1" x14ac:dyDescent="0.2">
      <c r="A369" s="18" t="str">
        <f>IF(NOT(ISBLANK(route[[#This Row],[loc_override]])),route[[#This Row],[loc_override]],IFERROR(INDEX(npcs[map_location_label],MATCH(route[[#This Row],[npc]],npcs[npc_id],0)),"NA"))</f>
        <v>Onett</v>
      </c>
      <c r="B369" s="18" t="str">
        <f>IFERROR(INDEX(npcs[sprite_label],MATCH(route[[#This Row],[npc]],npcs[npc_id],0)),"NA")</f>
        <v>cop</v>
      </c>
      <c r="C369" s="23" t="s">
        <v>125</v>
      </c>
      <c r="D369" s="18">
        <v>145</v>
      </c>
      <c r="E369" s="8" t="s">
        <v>9</v>
      </c>
      <c r="F369" s="7"/>
      <c r="G369" s="7"/>
      <c r="H369" s="7"/>
      <c r="I369" s="9" t="s">
        <v>128</v>
      </c>
      <c r="J369" s="20"/>
      <c r="K369" s="20"/>
      <c r="L369" s="20"/>
      <c r="M369" s="9"/>
      <c r="N369" s="20"/>
      <c r="O369" s="19" t="str">
        <f t="array" ref="O369">IFERROR(INDEX(npcs!$E$2:$E$1584,MATCH('route'!$D369, npcs!$A$2:$A$1584,0)),"NA")</f>
        <v>~VISITED_TWOSON</v>
      </c>
      <c r="P369" s="1">
        <v>360</v>
      </c>
      <c r="Q369" s="1" t="s">
        <v>2548</v>
      </c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" customHeight="1" x14ac:dyDescent="0.2">
      <c r="A370" s="18" t="str">
        <f>IF(NOT(ISBLANK(route[[#This Row],[loc_override]])),route[[#This Row],[loc_override]],IFERROR(INDEX(npcs[map_location_label],MATCH(route[[#This Row],[npc]],npcs[npc_id],0)),"NA"))</f>
        <v>Onett_Exit Mouse House_1F</v>
      </c>
      <c r="B370" s="18" t="str">
        <f>IFERROR(INDEX(npcs[sprite_label],MATCH(route[[#This Row],[npc]],npcs[npc_id],0)),"NA")</f>
        <v>exit-mouse</v>
      </c>
      <c r="C370" s="23" t="s">
        <v>125</v>
      </c>
      <c r="D370" s="18">
        <v>95</v>
      </c>
      <c r="E370" s="8" t="s">
        <v>9</v>
      </c>
      <c r="F370" s="7"/>
      <c r="G370" s="7"/>
      <c r="H370" s="7"/>
      <c r="I370" s="9" t="s">
        <v>10</v>
      </c>
      <c r="J370" s="20"/>
      <c r="K370" s="20"/>
      <c r="L370" s="20"/>
      <c r="M370" s="9"/>
      <c r="N370" s="9"/>
      <c r="O370" s="19" t="str">
        <f t="array" ref="O370">IFERROR(INDEX(npcs!$E$2:$E$1584,MATCH('route'!$D370, npcs!$A$2:$A$1584,0)),"NA")</f>
        <v>~HAS_EXIT_MOUSE</v>
      </c>
      <c r="P370" s="1">
        <v>363</v>
      </c>
      <c r="Q370" s="1" t="s">
        <v>2548</v>
      </c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" customHeight="1" x14ac:dyDescent="0.2">
      <c r="A371" s="18" t="str">
        <f>IF(NOT(ISBLANK(route[[#This Row],[loc_override]])),route[[#This Row],[loc_override]],IFERROR(INDEX(npcs[map_location_label],MATCH(route[[#This Row],[npc]],npcs[npc_id],0)),"NA"))</f>
        <v>Onett_Exit Mouse House_1F</v>
      </c>
      <c r="B371" s="18" t="str">
        <f>IFERROR(INDEX(npcs[sprite_label],MATCH(route[[#This Row],[npc]],npcs[npc_id],0)),"NA")</f>
        <v>exit-mouse</v>
      </c>
      <c r="C371" s="23" t="s">
        <v>125</v>
      </c>
      <c r="D371" s="18">
        <v>96</v>
      </c>
      <c r="E371" s="8" t="s">
        <v>9</v>
      </c>
      <c r="F371" s="7"/>
      <c r="G371" s="7"/>
      <c r="H371" s="7"/>
      <c r="I371" s="9" t="s">
        <v>10</v>
      </c>
      <c r="J371" s="20"/>
      <c r="K371" s="20"/>
      <c r="L371" s="20"/>
      <c r="M371" s="9"/>
      <c r="N371" s="9"/>
      <c r="O371" s="19" t="str">
        <f t="array" ref="O371">IFERROR(INDEX(npcs!$E$2:$E$1584,MATCH('route'!$D371, npcs!$A$2:$A$1584,0)),"NA")</f>
        <v>always</v>
      </c>
      <c r="P371" s="1">
        <v>364</v>
      </c>
      <c r="Q371" s="1" t="s">
        <v>2548</v>
      </c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" customHeight="1" x14ac:dyDescent="0.2">
      <c r="A372" s="18" t="str">
        <f>IF(NOT(ISBLANK(route[[#This Row],[loc_override]])),route[[#This Row],[loc_override]],IFERROR(INDEX(npcs[map_location_label],MATCH(route[[#This Row],[npc]],npcs[npc_id],0)),"NA"))</f>
        <v>Onett_Exit Mouse House_1F</v>
      </c>
      <c r="B372" s="18" t="str">
        <f>IFERROR(INDEX(npcs[sprite_label],MATCH(route[[#This Row],[npc]],npcs[npc_id],0)),"NA")</f>
        <v>lookalike_pigpen</v>
      </c>
      <c r="C372" s="23" t="s">
        <v>125</v>
      </c>
      <c r="D372" s="18">
        <v>97</v>
      </c>
      <c r="E372" s="8" t="s">
        <v>9</v>
      </c>
      <c r="F372" s="7"/>
      <c r="G372" s="7"/>
      <c r="H372" s="7"/>
      <c r="I372" s="9" t="s">
        <v>10</v>
      </c>
      <c r="J372" s="20"/>
      <c r="K372" s="20"/>
      <c r="L372" s="20"/>
      <c r="M372" s="9"/>
      <c r="N372" s="9"/>
      <c r="O372" s="19" t="str">
        <f t="array" ref="O372">IFERROR(INDEX(npcs!$E$2:$E$1584,MATCH('route'!$D372, npcs!$A$2:$A$1584,0)),"NA")</f>
        <v>always</v>
      </c>
      <c r="P372" s="1">
        <v>365</v>
      </c>
      <c r="Q372" s="1" t="s">
        <v>2548</v>
      </c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" customHeight="1" x14ac:dyDescent="0.2">
      <c r="A373" s="18" t="str">
        <f>IF(NOT(ISBLANK(route[[#This Row],[loc_override]])),route[[#This Row],[loc_override]],IFERROR(INDEX(npcs[map_location_label],MATCH(route[[#This Row],[npc]],npcs[npc_id],0)),"NA"))</f>
        <v>Onett_Exit Mouse House_1F</v>
      </c>
      <c r="B373" s="18" t="str">
        <f>IFERROR(INDEX(npcs[sprite_label],MATCH(route[[#This Row],[npc]],npcs[npc_id],0)),"NA")</f>
        <v>exit-mouse-father</v>
      </c>
      <c r="C373" s="23" t="s">
        <v>125</v>
      </c>
      <c r="D373" s="18">
        <v>94</v>
      </c>
      <c r="E373" s="8" t="s">
        <v>9</v>
      </c>
      <c r="F373" s="17" t="s">
        <v>2329</v>
      </c>
      <c r="G373" s="7" t="s">
        <v>266</v>
      </c>
      <c r="H373" s="7"/>
      <c r="I373" s="9" t="s">
        <v>10</v>
      </c>
      <c r="J373" s="20" t="s">
        <v>48</v>
      </c>
      <c r="K373" s="20"/>
      <c r="L373" s="20"/>
      <c r="M373" s="9"/>
      <c r="N373" s="9"/>
      <c r="O373" s="19" t="str">
        <f t="array" ref="O373">IFERROR(INDEX(npcs!$E$2:$E$1584,MATCH('route'!$D373, npcs!$A$2:$A$1584,0)),"NA")</f>
        <v>always</v>
      </c>
      <c r="P373" s="1">
        <v>366</v>
      </c>
      <c r="Q373" s="1" t="s">
        <v>2548</v>
      </c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" customHeight="1" x14ac:dyDescent="0.2">
      <c r="A374" s="18" t="str">
        <f>IF(NOT(ISBLANK(route[[#This Row],[loc_override]])),route[[#This Row],[loc_override]],IFERROR(INDEX(npcs[map_location_label],MATCH(route[[#This Row],[npc]],npcs[npc_id],0)),"NA"))</f>
        <v>Onett_Exit Mouse House_1F</v>
      </c>
      <c r="B374" s="18" t="str">
        <f>IFERROR(INDEX(npcs[sprite_label],MATCH(route[[#This Row],[npc]],npcs[npc_id],0)),"NA")</f>
        <v>exit-mouse-father</v>
      </c>
      <c r="C374" s="23" t="s">
        <v>125</v>
      </c>
      <c r="D374" s="18">
        <v>94</v>
      </c>
      <c r="E374" s="8" t="s">
        <v>9</v>
      </c>
      <c r="F374" s="17" t="s">
        <v>2329</v>
      </c>
      <c r="G374" s="7" t="s">
        <v>366</v>
      </c>
      <c r="H374" s="7"/>
      <c r="I374" s="9" t="s">
        <v>10</v>
      </c>
      <c r="J374" s="20"/>
      <c r="K374" s="20"/>
      <c r="L374" s="20"/>
      <c r="M374" s="9"/>
      <c r="N374" s="9"/>
      <c r="O374" s="19" t="str">
        <f t="array" ref="O374">IFERROR(INDEX(npcs!$E$2:$E$1584,MATCH('route'!$D374, npcs!$A$2:$A$1584,0)),"NA")</f>
        <v>always</v>
      </c>
      <c r="P374" s="1">
        <v>367</v>
      </c>
      <c r="Q374" s="1" t="s">
        <v>2548</v>
      </c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" customHeight="1" x14ac:dyDescent="0.2">
      <c r="A375" s="18" t="str">
        <f>IF(NOT(ISBLANK(route[[#This Row],[loc_override]])),route[[#This Row],[loc_override]],IFERROR(INDEX(npcs[map_location_label],MATCH(route[[#This Row],[npc]],npcs[npc_id],0)),"NA"))</f>
        <v>Onett_Exit Mouse House_1F</v>
      </c>
      <c r="B375" s="18" t="str">
        <f>IFERROR(INDEX(npcs[sprite_label],MATCH(route[[#This Row],[npc]],npcs[npc_id],0)),"NA")</f>
        <v>exit-mouse-father</v>
      </c>
      <c r="C375" s="23" t="s">
        <v>125</v>
      </c>
      <c r="D375" s="18">
        <v>94</v>
      </c>
      <c r="E375" s="8" t="s">
        <v>9</v>
      </c>
      <c r="F375" s="17" t="s">
        <v>2329</v>
      </c>
      <c r="G375" s="7" t="s">
        <v>266</v>
      </c>
      <c r="H375" s="9" t="s">
        <v>2354</v>
      </c>
      <c r="I375" s="9" t="s">
        <v>10</v>
      </c>
      <c r="J375" s="20" t="s">
        <v>49</v>
      </c>
      <c r="K375" s="20"/>
      <c r="L375" s="20"/>
      <c r="M375" s="9"/>
      <c r="N375" s="9"/>
      <c r="O375" s="19" t="str">
        <f t="array" ref="O375">IFERROR(INDEX(npcs!$E$2:$E$1584,MATCH('route'!$D375, npcs!$A$2:$A$1584,0)),"NA")</f>
        <v>always</v>
      </c>
      <c r="P375" s="1">
        <v>368</v>
      </c>
      <c r="Q375" s="1" t="s">
        <v>2548</v>
      </c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" customHeight="1" x14ac:dyDescent="0.2">
      <c r="A376" s="18" t="str">
        <f>IF(NOT(ISBLANK(route[[#This Row],[loc_override]])),route[[#This Row],[loc_override]],IFERROR(INDEX(npcs[map_location_label],MATCH(route[[#This Row],[npc]],npcs[npc_id],0)),"NA"))</f>
        <v>Onett</v>
      </c>
      <c r="B376" s="18" t="str">
        <f>IFERROR(INDEX(npcs[sprite_label],MATCH(route[[#This Row],[npc]],npcs[npc_id],0)),"NA")</f>
        <v>present</v>
      </c>
      <c r="C376" s="23" t="s">
        <v>125</v>
      </c>
      <c r="D376" s="18">
        <v>1409</v>
      </c>
      <c r="E376" s="8" t="s">
        <v>16</v>
      </c>
      <c r="F376" s="7" t="s">
        <v>19</v>
      </c>
      <c r="G376" s="7"/>
      <c r="H376" s="7"/>
      <c r="I376" s="9" t="s">
        <v>10</v>
      </c>
      <c r="J376" s="20"/>
      <c r="K376" s="20"/>
      <c r="L376" s="20"/>
      <c r="M376" s="9"/>
      <c r="N376" s="9"/>
      <c r="O376" s="19" t="str">
        <f t="array" ref="O376">IFERROR(INDEX(npcs!$E$2:$E$1584,MATCH('route'!$D376, npcs!$A$2:$A$1584,0)),"NA")</f>
        <v>always</v>
      </c>
      <c r="P376" s="1">
        <v>369</v>
      </c>
      <c r="Q376" s="1" t="s">
        <v>2548</v>
      </c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" customHeight="1" x14ac:dyDescent="0.2">
      <c r="A377" s="18" t="str">
        <f>IF(NOT(ISBLANK(route[[#This Row],[loc_override]])),route[[#This Row],[loc_override]],IFERROR(INDEX(npcs[map_location_label],MATCH(route[[#This Row],[npc]],npcs[npc_id],0)),"NA"))</f>
        <v>Twoson</v>
      </c>
      <c r="B377" s="18" t="str">
        <f>IFERROR(INDEX(npcs[sprite_label],MATCH(route[[#This Row],[npc]],npcs[npc_id],0)),"NA")</f>
        <v>helpful-mole</v>
      </c>
      <c r="C377" s="23" t="s">
        <v>2299</v>
      </c>
      <c r="D377" s="18">
        <v>343</v>
      </c>
      <c r="E377" s="8" t="s">
        <v>9</v>
      </c>
      <c r="F377" s="7"/>
      <c r="G377" s="7"/>
      <c r="H377" s="7"/>
      <c r="I377" s="9" t="s">
        <v>10</v>
      </c>
      <c r="J377" s="20"/>
      <c r="K377" s="20"/>
      <c r="L377" s="20"/>
      <c r="M377" s="9"/>
      <c r="N377" s="9"/>
      <c r="O377" s="19" t="str">
        <f t="array" ref="O377">IFERROR(INDEX(npcs!$E$2:$E$1584,MATCH('route'!$D377, npcs!$A$2:$A$1584,0)),"NA")</f>
        <v>always</v>
      </c>
      <c r="P377" s="1">
        <v>370</v>
      </c>
      <c r="Q377" s="1" t="s">
        <v>2548</v>
      </c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" customHeight="1" x14ac:dyDescent="0.2">
      <c r="A378" s="18" t="str">
        <f>IF(NOT(ISBLANK(route[[#This Row],[loc_override]])),route[[#This Row],[loc_override]],IFERROR(INDEX(npcs[map_location_label],MATCH(route[[#This Row],[npc]],npcs[npc_id],0)),"NA"))</f>
        <v>Twoson_Houses_Northwest-Red-Roof_2F</v>
      </c>
      <c r="B378" s="18" t="str">
        <f>IFERROR(INDEX(npcs[sprite_label],MATCH(route[[#This Row],[npc]],npcs[npc_id],0)),"NA")</f>
        <v>boy_blue-ballcap</v>
      </c>
      <c r="C378" s="23" t="s">
        <v>2299</v>
      </c>
      <c r="D378" s="18">
        <v>279</v>
      </c>
      <c r="E378" s="8" t="s">
        <v>9</v>
      </c>
      <c r="F378" s="7"/>
      <c r="G378" s="7"/>
      <c r="H378" s="7"/>
      <c r="I378" s="9" t="s">
        <v>10</v>
      </c>
      <c r="J378" s="20"/>
      <c r="K378" s="20"/>
      <c r="L378" s="20"/>
      <c r="M378" s="9"/>
      <c r="N378" s="9"/>
      <c r="O378" s="19" t="str">
        <f t="array" ref="O378">IFERROR(INDEX(npcs!$E$2:$E$1584,MATCH('route'!$D378, npcs!$A$2:$A$1584,0)),"NA")</f>
        <v>~CARPAINTER_DEFEATED</v>
      </c>
      <c r="P378" s="1">
        <v>371</v>
      </c>
      <c r="Q378" s="1" t="s">
        <v>2548</v>
      </c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" customHeight="1" x14ac:dyDescent="0.2">
      <c r="A379" s="18" t="str">
        <f>IF(NOT(ISBLANK(route[[#This Row],[loc_override]])),route[[#This Row],[loc_override]],IFERROR(INDEX(npcs[map_location_label],MATCH(route[[#This Row],[npc]],npcs[npc_id],0)),"NA"))</f>
        <v>Twoson</v>
      </c>
      <c r="B379" s="18" t="str">
        <f>IFERROR(INDEX(npcs[sprite_label],MATCH(route[[#This Row],[npc]],npcs[npc_id],0)),"NA")</f>
        <v>sportscar</v>
      </c>
      <c r="C379" s="23" t="s">
        <v>2299</v>
      </c>
      <c r="D379" s="18">
        <v>357</v>
      </c>
      <c r="E379" s="8" t="s">
        <v>9</v>
      </c>
      <c r="F379" s="7"/>
      <c r="G379" s="7"/>
      <c r="H379" s="7"/>
      <c r="I379" s="9" t="s">
        <v>10</v>
      </c>
      <c r="J379" s="20"/>
      <c r="K379" s="20"/>
      <c r="L379" s="20"/>
      <c r="M379" s="9"/>
      <c r="N379" s="9"/>
      <c r="O379" s="19" t="str">
        <f t="array" ref="O379">IFERROR(INDEX(npcs!$E$2:$E$1584,MATCH('route'!$D379, npcs!$A$2:$A$1584,0)),"NA")</f>
        <v>always</v>
      </c>
      <c r="P379" s="1">
        <v>372</v>
      </c>
      <c r="Q379" s="1" t="s">
        <v>2548</v>
      </c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" customHeight="1" x14ac:dyDescent="0.2">
      <c r="A380" s="18" t="str">
        <f>IF(NOT(ISBLANK(route[[#This Row],[loc_override]])),route[[#This Row],[loc_override]],IFERROR(INDEX(npcs[map_location_label],MATCH(route[[#This Row],[npc]],npcs[npc_id],0)),"NA"))</f>
        <v>Twoson</v>
      </c>
      <c r="B380" s="18" t="str">
        <f>IFERROR(INDEX(npcs[sprite_label],MATCH(route[[#This Row],[npc]],npcs[npc_id],0)),"NA")</f>
        <v>man_redhead_green-oxford</v>
      </c>
      <c r="C380" s="23" t="s">
        <v>2299</v>
      </c>
      <c r="D380" s="18">
        <v>331</v>
      </c>
      <c r="E380" s="8" t="s">
        <v>9</v>
      </c>
      <c r="F380" s="7"/>
      <c r="G380" s="7"/>
      <c r="H380" s="7"/>
      <c r="I380" s="9" t="s">
        <v>10</v>
      </c>
      <c r="J380" s="20"/>
      <c r="K380" s="20"/>
      <c r="L380" s="20"/>
      <c r="M380" s="9"/>
      <c r="N380" s="9"/>
      <c r="O380" s="19" t="str">
        <f t="array" ref="O380">IFERROR(INDEX(npcs!$E$2:$E$1584,MATCH('route'!$D380, npcs!$A$2:$A$1584,0)),"NA")</f>
        <v>always</v>
      </c>
      <c r="P380" s="1">
        <v>373</v>
      </c>
      <c r="Q380" s="1" t="s">
        <v>2548</v>
      </c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" customHeight="1" x14ac:dyDescent="0.2">
      <c r="A381" s="18" t="str">
        <f>IF(NOT(ISBLANK(route[[#This Row],[loc_override]])),route[[#This Row],[loc_override]],IFERROR(INDEX(npcs[map_location_label],MATCH(route[[#This Row],[npc]],npcs[npc_id],0)),"NA"))</f>
        <v>Twoson</v>
      </c>
      <c r="B381" s="18" t="str">
        <f>IFERROR(INDEX(npcs[sprite_label],MATCH(route[[#This Row],[npc]],npcs[npc_id],0)),"NA")</f>
        <v>streetsign_city</v>
      </c>
      <c r="C381" s="23" t="s">
        <v>2299</v>
      </c>
      <c r="D381" s="18">
        <v>362</v>
      </c>
      <c r="E381" s="8" t="s">
        <v>2322</v>
      </c>
      <c r="F381" s="7" t="s">
        <v>2558</v>
      </c>
      <c r="G381" s="7"/>
      <c r="H381" s="7"/>
      <c r="I381" s="9" t="s">
        <v>10</v>
      </c>
      <c r="J381" s="20"/>
      <c r="K381" s="20"/>
      <c r="L381" s="20"/>
      <c r="M381" s="9"/>
      <c r="N381" s="9"/>
      <c r="O381" s="19" t="str">
        <f t="array" ref="O381">IFERROR(INDEX(npcs!$E$2:$E$1584,MATCH('route'!$D381, npcs!$A$2:$A$1584,0)),"NA")</f>
        <v>always</v>
      </c>
      <c r="P381" s="1">
        <v>374</v>
      </c>
      <c r="Q381" s="1" t="s">
        <v>2548</v>
      </c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" customHeight="1" x14ac:dyDescent="0.2">
      <c r="A382" s="18" t="str">
        <f>IF(NOT(ISBLANK(route[[#This Row],[loc_override]])),route[[#This Row],[loc_override]],IFERROR(INDEX(npcs[map_location_label],MATCH(route[[#This Row],[npc]],npcs[npc_id],0)),"NA"))</f>
        <v>Twoson_Houses_Northwest-Green-Roof_1F_2F</v>
      </c>
      <c r="B382" s="18" t="str">
        <f>IFERROR(INDEX(npcs[sprite_label],MATCH(route[[#This Row],[npc]],npcs[npc_id],0)),"NA")</f>
        <v>girl_blonde_ponytail</v>
      </c>
      <c r="C382" s="23" t="s">
        <v>2299</v>
      </c>
      <c r="D382" s="18">
        <v>283</v>
      </c>
      <c r="E382" s="8" t="s">
        <v>9</v>
      </c>
      <c r="F382" s="7"/>
      <c r="G382" s="7"/>
      <c r="H382" s="7"/>
      <c r="I382" s="9" t="s">
        <v>10</v>
      </c>
      <c r="J382" s="20"/>
      <c r="K382" s="20"/>
      <c r="L382" s="20"/>
      <c r="M382" s="9"/>
      <c r="N382" s="9"/>
      <c r="O382" s="19" t="str">
        <f t="array" ref="O382">IFERROR(INDEX(npcs!$E$2:$E$1584,MATCH('route'!$D382, npcs!$A$2:$A$1584,0)),"NA")</f>
        <v>always</v>
      </c>
      <c r="P382" s="1">
        <v>375</v>
      </c>
      <c r="Q382" s="1" t="s">
        <v>2548</v>
      </c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" customHeight="1" x14ac:dyDescent="0.2">
      <c r="A383" s="18" t="str">
        <f>IF(NOT(ISBLANK(route[[#This Row],[loc_override]])),route[[#This Row],[loc_override]],IFERROR(INDEX(npcs[map_location_label],MATCH(route[[#This Row],[npc]],npcs[npc_id],0)),"NA"))</f>
        <v>Twoson_Hospital_1F</v>
      </c>
      <c r="B383" s="18" t="str">
        <f>IFERROR(INDEX(npcs[sprite_label],MATCH(route[[#This Row],[npc]],npcs[npc_id],0)),"NA")</f>
        <v>nurse</v>
      </c>
      <c r="C383" s="23" t="s">
        <v>2299</v>
      </c>
      <c r="D383" s="18">
        <v>264</v>
      </c>
      <c r="E383" s="8" t="s">
        <v>2302</v>
      </c>
      <c r="F383" s="7" t="s">
        <v>100</v>
      </c>
      <c r="G383" s="7"/>
      <c r="H383" s="7"/>
      <c r="I383" s="9" t="s">
        <v>10</v>
      </c>
      <c r="J383" s="20"/>
      <c r="K383" s="20"/>
      <c r="L383" s="20"/>
      <c r="M383" s="9"/>
      <c r="N383" s="9"/>
      <c r="O383" s="19" t="str">
        <f t="array" ref="O383">IFERROR(INDEX(npcs!$E$2:$E$1584,MATCH('route'!$D383, npcs!$A$2:$A$1584,0)),"NA")</f>
        <v>always</v>
      </c>
      <c r="P383" s="1">
        <v>376</v>
      </c>
      <c r="Q383" s="1" t="s">
        <v>2548</v>
      </c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" customHeight="1" x14ac:dyDescent="0.2">
      <c r="A384" s="18" t="str">
        <f>IF(NOT(ISBLANK(route[[#This Row],[loc_override]])),route[[#This Row],[loc_override]],IFERROR(INDEX(npcs[map_location_label],MATCH(route[[#This Row],[npc]],npcs[npc_id],0)),"NA"))</f>
        <v>Twoson_Hospital_1F</v>
      </c>
      <c r="B384" s="18" t="str">
        <f>IFERROR(INDEX(npcs[sprite_label],MATCH(route[[#This Row],[npc]],npcs[npc_id],0)),"NA")</f>
        <v>healer</v>
      </c>
      <c r="C384" s="23" t="s">
        <v>2299</v>
      </c>
      <c r="D384" s="18">
        <v>265</v>
      </c>
      <c r="E384" s="8" t="s">
        <v>2302</v>
      </c>
      <c r="F384" s="7" t="s">
        <v>99</v>
      </c>
      <c r="G384" s="7"/>
      <c r="H384" s="7"/>
      <c r="I384" s="9" t="s">
        <v>10</v>
      </c>
      <c r="J384" s="20"/>
      <c r="K384" s="20"/>
      <c r="L384" s="20"/>
      <c r="M384" s="9"/>
      <c r="N384" s="9"/>
      <c r="O384" s="19" t="str">
        <f t="array" ref="O384">IFERROR(INDEX(npcs!$E$2:$E$1584,MATCH('route'!$D384, npcs!$A$2:$A$1584,0)),"NA")</f>
        <v>always</v>
      </c>
      <c r="P384" s="1">
        <v>377</v>
      </c>
      <c r="Q384" s="1" t="s">
        <v>2548</v>
      </c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" customHeight="1" x14ac:dyDescent="0.2">
      <c r="A385" s="18" t="str">
        <f>IF(NOT(ISBLANK(route[[#This Row],[loc_override]])),route[[#This Row],[loc_override]],IFERROR(INDEX(npcs[map_location_label],MATCH(route[[#This Row],[npc]],npcs[npc_id],0)),"NA"))</f>
        <v>Twoson_Hospital_1F_Doctor's-Office</v>
      </c>
      <c r="B385" s="18" t="str">
        <f>IFERROR(INDEX(npcs[sprite_label],MATCH(route[[#This Row],[npc]],npcs[npc_id],0)),"NA")</f>
        <v>doctor</v>
      </c>
      <c r="C385" s="23" t="s">
        <v>2299</v>
      </c>
      <c r="D385" s="18">
        <v>266</v>
      </c>
      <c r="E385" s="8" t="s">
        <v>2302</v>
      </c>
      <c r="F385" s="7" t="s">
        <v>101</v>
      </c>
      <c r="G385" s="7"/>
      <c r="H385" s="7"/>
      <c r="I385" s="9" t="s">
        <v>10</v>
      </c>
      <c r="J385" s="20"/>
      <c r="K385" s="20"/>
      <c r="L385" s="20"/>
      <c r="M385" s="9"/>
      <c r="N385" s="9"/>
      <c r="O385" s="19" t="str">
        <f t="array" ref="O385">IFERROR(INDEX(npcs!$E$2:$E$1584,MATCH('route'!$D385, npcs!$A$2:$A$1584,0)),"NA")</f>
        <v>always</v>
      </c>
      <c r="P385" s="1">
        <v>378</v>
      </c>
      <c r="Q385" s="1" t="s">
        <v>2548</v>
      </c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" customHeight="1" x14ac:dyDescent="0.2">
      <c r="A386" s="18" t="str">
        <f>IF(NOT(ISBLANK(route[[#This Row],[loc_override]])),route[[#This Row],[loc_override]],IFERROR(INDEX(npcs[map_location_label],MATCH(route[[#This Row],[npc]],npcs[npc_id],0)),"NA"))</f>
        <v>Twoson_Hospital_1F_Doctor's-Office</v>
      </c>
      <c r="B386" s="18" t="str">
        <f>IFERROR(INDEX(npcs[sprite_label],MATCH(route[[#This Row],[npc]],npcs[npc_id],0)),"NA")</f>
        <v>nurse</v>
      </c>
      <c r="C386" s="23" t="s">
        <v>2299</v>
      </c>
      <c r="D386" s="18">
        <v>267</v>
      </c>
      <c r="E386" s="8" t="s">
        <v>9</v>
      </c>
      <c r="F386" s="7"/>
      <c r="G386" s="7"/>
      <c r="H386" s="7"/>
      <c r="I386" s="9" t="s">
        <v>10</v>
      </c>
      <c r="J386" s="20"/>
      <c r="K386" s="20"/>
      <c r="L386" s="20"/>
      <c r="M386" s="9"/>
      <c r="N386" s="9"/>
      <c r="O386" s="19" t="str">
        <f t="array" ref="O386">IFERROR(INDEX(npcs!$E$2:$E$1584,MATCH('route'!$D386, npcs!$A$2:$A$1584,0)),"NA")</f>
        <v>always</v>
      </c>
      <c r="P386" s="1">
        <v>379</v>
      </c>
      <c r="Q386" s="1" t="s">
        <v>2548</v>
      </c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" customHeight="1" x14ac:dyDescent="0.2">
      <c r="A387" s="18" t="str">
        <f>IF(NOT(ISBLANK(route[[#This Row],[loc_override]])),route[[#This Row],[loc_override]],IFERROR(INDEX(npcs[map_location_label],MATCH(route[[#This Row],[npc]],npcs[npc_id],0)),"NA"))</f>
        <v>Twoson_Hospital_1F</v>
      </c>
      <c r="B387" s="18" t="str">
        <f>IFERROR(INDEX(npcs[sprite_label],MATCH(route[[#This Row],[npc]],npcs[npc_id],0)),"NA")</f>
        <v>NA</v>
      </c>
      <c r="C387" s="23" t="s">
        <v>2299</v>
      </c>
      <c r="D387" s="18" t="s">
        <v>7</v>
      </c>
      <c r="E387" s="8" t="s">
        <v>16</v>
      </c>
      <c r="F387" s="7" t="s">
        <v>17</v>
      </c>
      <c r="G387" s="7"/>
      <c r="H387" s="9" t="s">
        <v>2303</v>
      </c>
      <c r="I387" s="9" t="s">
        <v>10</v>
      </c>
      <c r="J387" s="20"/>
      <c r="K387" s="20"/>
      <c r="L387" s="20"/>
      <c r="M387" s="9"/>
      <c r="N387" s="9" t="s">
        <v>492</v>
      </c>
      <c r="O387" s="19" t="str">
        <f t="array" ref="O387">IFERROR(INDEX(npcs!$E$2:$E$1584,MATCH('route'!$D387, npcs!$A$2:$A$1584,0)),"NA")</f>
        <v>NA</v>
      </c>
      <c r="P387" s="1">
        <v>380</v>
      </c>
      <c r="Q387" s="1" t="s">
        <v>2548</v>
      </c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" customHeight="1" x14ac:dyDescent="0.2">
      <c r="A388" s="18" t="str">
        <f>IF(NOT(ISBLANK(route[[#This Row],[loc_override]])),route[[#This Row],[loc_override]],IFERROR(INDEX(npcs[map_location_label],MATCH(route[[#This Row],[npc]],npcs[npc_id],0)),"NA"))</f>
        <v>Twoson_Hospital_1F_2F</v>
      </c>
      <c r="B388" s="18" t="str">
        <f>IFERROR(INDEX(npcs[sprite_label],MATCH(route[[#This Row],[npc]],npcs[npc_id],0)),"NA")</f>
        <v>lookalike_teddy</v>
      </c>
      <c r="C388" s="23" t="s">
        <v>2299</v>
      </c>
      <c r="D388" s="18">
        <v>270</v>
      </c>
      <c r="E388" s="8" t="s">
        <v>9</v>
      </c>
      <c r="F388" s="7"/>
      <c r="G388" s="7"/>
      <c r="H388" s="9"/>
      <c r="I388" s="9" t="s">
        <v>10</v>
      </c>
      <c r="J388" s="20"/>
      <c r="K388" s="20"/>
      <c r="L388" s="20"/>
      <c r="M388" s="9"/>
      <c r="N388" s="9"/>
      <c r="O388" s="19" t="str">
        <f t="array" ref="O388">IFERROR(INDEX(npcs!$E$2:$E$1584,MATCH('route'!$D388, npcs!$A$2:$A$1584,0)),"NA")</f>
        <v>always</v>
      </c>
      <c r="P388" s="1">
        <v>381</v>
      </c>
      <c r="Q388" s="1" t="s">
        <v>2548</v>
      </c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" customHeight="1" x14ac:dyDescent="0.2">
      <c r="A389" s="18" t="str">
        <f>IF(NOT(ISBLANK(route[[#This Row],[loc_override]])),route[[#This Row],[loc_override]],IFERROR(INDEX(npcs[map_location_label],MATCH(route[[#This Row],[npc]],npcs[npc_id],0)),"NA"))</f>
        <v>Twoson_Hospital_1F_2F_Right-Room</v>
      </c>
      <c r="B389" s="18" t="str">
        <f>IFERROR(INDEX(npcs[sprite_label],MATCH(route[[#This Row],[npc]],npcs[npc_id],0)),"NA")</f>
        <v>man_bald_black-suit</v>
      </c>
      <c r="C389" s="23" t="s">
        <v>2299</v>
      </c>
      <c r="D389" s="18">
        <v>268</v>
      </c>
      <c r="E389" s="8" t="s">
        <v>9</v>
      </c>
      <c r="F389" s="7"/>
      <c r="G389" s="7"/>
      <c r="H389" s="9"/>
      <c r="I389" s="9" t="s">
        <v>10</v>
      </c>
      <c r="J389" s="20"/>
      <c r="K389" s="20"/>
      <c r="L389" s="20"/>
      <c r="M389" s="9"/>
      <c r="N389" s="9"/>
      <c r="O389" s="19" t="str">
        <f t="array" ref="O389">IFERROR(INDEX(npcs!$E$2:$E$1584,MATCH('route'!$D389, npcs!$A$2:$A$1584,0)),"NA")</f>
        <v>always</v>
      </c>
      <c r="P389" s="1">
        <v>382</v>
      </c>
      <c r="Q389" s="1" t="s">
        <v>2548</v>
      </c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" customHeight="1" x14ac:dyDescent="0.2">
      <c r="A390" s="18" t="str">
        <f>IF(NOT(ISBLANK(route[[#This Row],[loc_override]])),route[[#This Row],[loc_override]],IFERROR(INDEX(npcs[map_location_label],MATCH(route[[#This Row],[npc]],npcs[npc_id],0)),"NA"))</f>
        <v>Twoson_Hospital_1F_2F_Left-Room</v>
      </c>
      <c r="B390" s="18" t="str">
        <f>IFERROR(INDEX(npcs[sprite_label],MATCH(route[[#This Row],[npc]],npcs[npc_id],0)),"NA")</f>
        <v>man_glasses_orange-cardigan</v>
      </c>
      <c r="C390" s="23" t="s">
        <v>2299</v>
      </c>
      <c r="D390" s="18">
        <v>269</v>
      </c>
      <c r="E390" s="8" t="s">
        <v>9</v>
      </c>
      <c r="F390" s="7"/>
      <c r="G390" s="7"/>
      <c r="H390" s="9"/>
      <c r="I390" s="9" t="s">
        <v>10</v>
      </c>
      <c r="J390" s="20"/>
      <c r="K390" s="20"/>
      <c r="L390" s="20"/>
      <c r="M390" s="9"/>
      <c r="N390" s="9"/>
      <c r="O390" s="19" t="str">
        <f t="array" ref="O390">IFERROR(INDEX(npcs!$E$2:$E$1584,MATCH('route'!$D390, npcs!$A$2:$A$1584,0)),"NA")</f>
        <v>always</v>
      </c>
      <c r="P390" s="1">
        <v>383</v>
      </c>
      <c r="Q390" s="1" t="s">
        <v>2548</v>
      </c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" customHeight="1" x14ac:dyDescent="0.2">
      <c r="A391" s="18" t="str">
        <f>IF(NOT(ISBLANK(route[[#This Row],[loc_override]])),route[[#This Row],[loc_override]],IFERROR(INDEX(npcs[map_location_label],MATCH(route[[#This Row],[npc]],npcs[npc_id],0)),"NA"))</f>
        <v>Twoson</v>
      </c>
      <c r="B391" s="18" t="str">
        <f>IFERROR(INDEX(npcs[sprite_label],MATCH(route[[#This Row],[npc]],npcs[npc_id],0)),"NA")</f>
        <v>runaway-5_lucky</v>
      </c>
      <c r="C391" s="23" t="s">
        <v>2299</v>
      </c>
      <c r="D391" s="18">
        <v>328</v>
      </c>
      <c r="E391" s="8" t="s">
        <v>9</v>
      </c>
      <c r="F391" s="7"/>
      <c r="G391" s="7"/>
      <c r="H391" s="9"/>
      <c r="I391" s="9" t="s">
        <v>10</v>
      </c>
      <c r="J391" s="20"/>
      <c r="K391" s="20"/>
      <c r="L391" s="20"/>
      <c r="M391" s="9"/>
      <c r="N391" s="9"/>
      <c r="O391" s="19" t="str">
        <f t="array" ref="O391">IFERROR(INDEX(npcs!$E$2:$E$1584,MATCH('route'!$D391, npcs!$A$2:$A$1584,0)),"NA")</f>
        <v>~QUEUE_OUTSIDE_CHAOS_THEATER</v>
      </c>
      <c r="P391" s="1">
        <v>384</v>
      </c>
      <c r="Q391" s="1" t="s">
        <v>2548</v>
      </c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" customHeight="1" x14ac:dyDescent="0.2">
      <c r="A392" s="18" t="str">
        <f>IF(NOT(ISBLANK(route[[#This Row],[loc_override]])),route[[#This Row],[loc_override]],IFERROR(INDEX(npcs[map_location_label],MATCH(route[[#This Row],[npc]],npcs[npc_id],0)),"NA"))</f>
        <v>Twoson</v>
      </c>
      <c r="B392" s="18" t="str">
        <f>IFERROR(INDEX(npcs[sprite_label],MATCH(route[[#This Row],[npc]],npcs[npc_id],0)),"NA")</f>
        <v>runaway-5_gorgeous</v>
      </c>
      <c r="C392" s="23" t="s">
        <v>2299</v>
      </c>
      <c r="D392" s="18">
        <v>329</v>
      </c>
      <c r="E392" s="8" t="s">
        <v>9</v>
      </c>
      <c r="F392" s="7"/>
      <c r="G392" s="7"/>
      <c r="H392" s="9"/>
      <c r="I392" s="9" t="s">
        <v>10</v>
      </c>
      <c r="J392" s="20"/>
      <c r="K392" s="20"/>
      <c r="L392" s="20"/>
      <c r="M392" s="9"/>
      <c r="N392" s="9"/>
      <c r="O392" s="19" t="str">
        <f t="array" ref="O392">IFERROR(INDEX(npcs!$E$2:$E$1584,MATCH('route'!$D392, npcs!$A$2:$A$1584,0)),"NA")</f>
        <v>~QUEUE_OUTSIDE_CHAOS_THEATER</v>
      </c>
      <c r="P392" s="1">
        <v>385</v>
      </c>
      <c r="Q392" s="1" t="s">
        <v>2548</v>
      </c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" customHeight="1" x14ac:dyDescent="0.2">
      <c r="A393" s="18" t="str">
        <f>IF(NOT(ISBLANK(route[[#This Row],[loc_override]])),route[[#This Row],[loc_override]],IFERROR(INDEX(npcs[map_location_label],MATCH(route[[#This Row],[npc]],npcs[npc_id],0)),"NA"))</f>
        <v>Twoson</v>
      </c>
      <c r="B393" s="18" t="str">
        <f>IFERROR(INDEX(npcs[sprite_label],MATCH(route[[#This Row],[npc]],npcs[npc_id],0)),"NA")</f>
        <v>bus_runaway-5</v>
      </c>
      <c r="C393" s="23" t="s">
        <v>2299</v>
      </c>
      <c r="D393" s="18">
        <v>374</v>
      </c>
      <c r="E393" s="8" t="s">
        <v>2322</v>
      </c>
      <c r="F393" s="7" t="s">
        <v>2558</v>
      </c>
      <c r="G393" s="7"/>
      <c r="H393" s="9"/>
      <c r="I393" s="9" t="s">
        <v>10</v>
      </c>
      <c r="J393" s="20"/>
      <c r="K393" s="20"/>
      <c r="L393" s="20"/>
      <c r="M393" s="9"/>
      <c r="N393" s="9"/>
      <c r="O393" s="19" t="str">
        <f t="array" ref="O393">IFERROR(INDEX(npcs!$E$2:$E$1584,MATCH('route'!$D393, npcs!$A$2:$A$1584,0)),"NA")</f>
        <v>~RUNAWAY_FIVE_FREE_FROM_CHAOS_THEATER</v>
      </c>
      <c r="P393" s="1">
        <v>386</v>
      </c>
      <c r="Q393" s="1" t="s">
        <v>2548</v>
      </c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" customHeight="1" x14ac:dyDescent="0.2">
      <c r="A394" s="18" t="str">
        <f>IF(NOT(ISBLANK(route[[#This Row],[loc_override]])),route[[#This Row],[loc_override]],IFERROR(INDEX(npcs[map_location_label],MATCH(route[[#This Row],[npc]],npcs[npc_id],0)),"NA"))</f>
        <v>Twoson</v>
      </c>
      <c r="B394" s="18" t="str">
        <f>IFERROR(INDEX(npcs[sprite_label],MATCH(route[[#This Row],[npc]],npcs[npc_id],0)),"NA")</f>
        <v>streetsign_city</v>
      </c>
      <c r="C394" s="23" t="s">
        <v>2299</v>
      </c>
      <c r="D394" s="18">
        <v>366</v>
      </c>
      <c r="E394" s="8" t="s">
        <v>2322</v>
      </c>
      <c r="F394" s="7" t="s">
        <v>2558</v>
      </c>
      <c r="G394" s="7"/>
      <c r="H394" s="9"/>
      <c r="I394" s="9" t="s">
        <v>10</v>
      </c>
      <c r="J394" s="20"/>
      <c r="K394" s="20"/>
      <c r="L394" s="20"/>
      <c r="M394" s="9"/>
      <c r="N394" s="9"/>
      <c r="O394" s="19" t="str">
        <f t="array" ref="O394">IFERROR(INDEX(npcs!$E$2:$E$1584,MATCH('route'!$D394, npcs!$A$2:$A$1584,0)),"NA")</f>
        <v>always</v>
      </c>
      <c r="P394" s="1">
        <v>387</v>
      </c>
      <c r="Q394" s="1" t="s">
        <v>2548</v>
      </c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" customHeight="1" x14ac:dyDescent="0.2">
      <c r="A395" s="18" t="str">
        <f>IF(NOT(ISBLANK(route[[#This Row],[loc_override]])),route[[#This Row],[loc_override]],IFERROR(INDEX(npcs[map_location_label],MATCH(route[[#This Row],[npc]],npcs[npc_id],0)),"NA"))</f>
        <v>Twoson</v>
      </c>
      <c r="B395" s="18" t="str">
        <f>IFERROR(INDEX(npcs[sprite_label],MATCH(route[[#This Row],[npc]],npcs[npc_id],0)),"NA")</f>
        <v>NA</v>
      </c>
      <c r="C395" s="23" t="s">
        <v>2299</v>
      </c>
      <c r="D395" s="18" t="s">
        <v>7</v>
      </c>
      <c r="E395" s="8" t="s">
        <v>16</v>
      </c>
      <c r="F395" s="7" t="s">
        <v>17</v>
      </c>
      <c r="G395" s="7"/>
      <c r="H395" s="9" t="s">
        <v>2304</v>
      </c>
      <c r="I395" s="9" t="s">
        <v>10</v>
      </c>
      <c r="J395" s="20"/>
      <c r="K395" s="20"/>
      <c r="L395" s="20"/>
      <c r="M395" s="9"/>
      <c r="N395" s="9" t="s">
        <v>2299</v>
      </c>
      <c r="O395" s="19" t="str">
        <f t="array" ref="O395">IFERROR(INDEX(npcs!$E$2:$E$1584,MATCH('route'!$D395, npcs!$A$2:$A$1584,0)),"NA")</f>
        <v>NA</v>
      </c>
      <c r="P395" s="1">
        <v>388</v>
      </c>
      <c r="Q395" s="1" t="s">
        <v>2548</v>
      </c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" customHeight="1" x14ac:dyDescent="0.2">
      <c r="A396" s="18" t="str">
        <f>IF(NOT(ISBLANK(route[[#This Row],[loc_override]])),route[[#This Row],[loc_override]],IFERROR(INDEX(npcs[map_location_label],MATCH(route[[#This Row],[npc]],npcs[npc_id],0)),"NA"))</f>
        <v>Twoson_Hint Man's House_1F</v>
      </c>
      <c r="B396" s="18" t="str">
        <f>IFERROR(INDEX(npcs[sprite_label],MATCH(route[[#This Row],[npc]],npcs[npc_id],0)),"NA")</f>
        <v>hint-man</v>
      </c>
      <c r="C396" s="23" t="s">
        <v>2299</v>
      </c>
      <c r="D396" s="18">
        <v>278</v>
      </c>
      <c r="E396" s="8" t="s">
        <v>9</v>
      </c>
      <c r="F396" s="7" t="s">
        <v>112</v>
      </c>
      <c r="G396" s="7">
        <v>6</v>
      </c>
      <c r="H396" s="9"/>
      <c r="I396" s="9" t="s">
        <v>153</v>
      </c>
      <c r="J396" s="20"/>
      <c r="K396" s="20"/>
      <c r="L396" s="20"/>
      <c r="M396" s="9"/>
      <c r="N396" s="9"/>
      <c r="O396" s="19" t="str">
        <f t="array" ref="O396">IFERROR(INDEX(npcs!$E$2:$E$1584,MATCH('route'!$D396, npcs!$A$2:$A$1584,0)),"NA")</f>
        <v>~HINT_GUY_ABSENT</v>
      </c>
      <c r="P396" s="1">
        <v>389</v>
      </c>
      <c r="Q396" s="1" t="s">
        <v>2548</v>
      </c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" customHeight="1" x14ac:dyDescent="0.2">
      <c r="A397" s="18" t="str">
        <f>IF(NOT(ISBLANK(route[[#This Row],[loc_override]])),route[[#This Row],[loc_override]],IFERROR(INDEX(npcs[map_location_label],MATCH(route[[#This Row],[npc]],npcs[npc_id],0)),"NA"))</f>
        <v>Twoson</v>
      </c>
      <c r="B397" s="18" t="str">
        <f>IFERROR(INDEX(npcs[sprite_label],MATCH(route[[#This Row],[npc]],npcs[npc_id],0)),"NA")</f>
        <v>NA</v>
      </c>
      <c r="C397" s="23" t="s">
        <v>2299</v>
      </c>
      <c r="D397" s="18" t="s">
        <v>7</v>
      </c>
      <c r="E397" s="8" t="s">
        <v>16</v>
      </c>
      <c r="F397" s="7" t="s">
        <v>17</v>
      </c>
      <c r="G397" s="7"/>
      <c r="H397" s="9" t="s">
        <v>2305</v>
      </c>
      <c r="I397" s="9" t="s">
        <v>10</v>
      </c>
      <c r="J397" s="20"/>
      <c r="K397" s="20"/>
      <c r="L397" s="20"/>
      <c r="M397" s="9"/>
      <c r="N397" s="9" t="s">
        <v>2299</v>
      </c>
      <c r="O397" s="19" t="str">
        <f t="array" ref="O397">IFERROR(INDEX(npcs!$E$2:$E$1584,MATCH('route'!$D397, npcs!$A$2:$A$1584,0)),"NA")</f>
        <v>NA</v>
      </c>
      <c r="P397" s="1">
        <v>390</v>
      </c>
      <c r="Q397" s="1" t="s">
        <v>2548</v>
      </c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" customHeight="1" x14ac:dyDescent="0.2">
      <c r="A398" s="18" t="str">
        <f>IF(NOT(ISBLANK(route[[#This Row],[loc_override]])),route[[#This Row],[loc_override]],IFERROR(INDEX(npcs[map_location_label],MATCH(route[[#This Row],[npc]],npcs[npc_id],0)),"NA"))</f>
        <v>Twoson</v>
      </c>
      <c r="B398" s="18" t="str">
        <f>IFERROR(INDEX(npcs[sprite_label],MATCH(route[[#This Row],[npc]],npcs[npc_id],0)),"NA")</f>
        <v>mailbox</v>
      </c>
      <c r="C398" s="23" t="s">
        <v>2299</v>
      </c>
      <c r="D398" s="18">
        <v>353</v>
      </c>
      <c r="E398" s="20" t="s">
        <v>2322</v>
      </c>
      <c r="F398" s="7" t="s">
        <v>2558</v>
      </c>
      <c r="G398" s="20"/>
      <c r="H398" s="20"/>
      <c r="I398" s="9" t="s">
        <v>10</v>
      </c>
      <c r="J398" s="20"/>
      <c r="K398" s="20"/>
      <c r="L398" s="20"/>
      <c r="M398" s="9"/>
      <c r="N398" s="9"/>
      <c r="O398" s="15" t="str">
        <f t="array" ref="O398">IFERROR(INDEX(npcs!$E$2:$E$1584,MATCH('route'!$D398, npcs!$A$2:$A$1584,0)),"NA")</f>
        <v>always</v>
      </c>
      <c r="P398" s="1">
        <v>391</v>
      </c>
      <c r="Q398" s="1" t="s">
        <v>2548</v>
      </c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" customHeight="1" x14ac:dyDescent="0.2">
      <c r="A399" s="18" t="str">
        <f>IF(NOT(ISBLANK(route[[#This Row],[loc_override]])),route[[#This Row],[loc_override]],IFERROR(INDEX(npcs[map_location_label],MATCH(route[[#This Row],[npc]],npcs[npc_id],0)),"NA"))</f>
        <v>Twoson</v>
      </c>
      <c r="B399" s="18" t="str">
        <f>IFERROR(INDEX(npcs[sprite_label],MATCH(route[[#This Row],[npc]],npcs[npc_id],0)),"NA")</f>
        <v>NA</v>
      </c>
      <c r="C399" s="23" t="s">
        <v>2299</v>
      </c>
      <c r="D399" s="16" t="s">
        <v>7</v>
      </c>
      <c r="E399" s="20" t="s">
        <v>28</v>
      </c>
      <c r="F399" s="7" t="s">
        <v>38</v>
      </c>
      <c r="G399" s="20"/>
      <c r="H399" s="20" t="s">
        <v>2381</v>
      </c>
      <c r="I399" s="9" t="s">
        <v>10</v>
      </c>
      <c r="J399" s="20"/>
      <c r="K399" s="20"/>
      <c r="L399" s="20"/>
      <c r="M399" s="9"/>
      <c r="N399" s="9" t="s">
        <v>2299</v>
      </c>
      <c r="O399" s="15" t="str">
        <f t="array" ref="O399">IFERROR(INDEX(npcs!$E$2:$E$1584,MATCH('route'!$D399, npcs!$A$2:$A$1584,0)),"NA")</f>
        <v>NA</v>
      </c>
      <c r="P399" s="1">
        <v>392</v>
      </c>
      <c r="Q399" s="1" t="s">
        <v>2548</v>
      </c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" customHeight="1" x14ac:dyDescent="0.2">
      <c r="A400" s="18" t="str">
        <f>IF(NOT(ISBLANK(route[[#This Row],[loc_override]])),route[[#This Row],[loc_override]],IFERROR(INDEX(npcs[map_location_label],MATCH(route[[#This Row],[npc]],npcs[npc_id],0)),"NA"))</f>
        <v>Twoson</v>
      </c>
      <c r="B400" s="18" t="str">
        <f>IFERROR(INDEX(npcs[sprite_label],MATCH(route[[#This Row],[npc]],npcs[npc_id],0)),"NA")</f>
        <v>ruffini</v>
      </c>
      <c r="C400" s="23" t="s">
        <v>2299</v>
      </c>
      <c r="D400" s="18">
        <v>310</v>
      </c>
      <c r="E400" s="20" t="s">
        <v>9</v>
      </c>
      <c r="F400" s="7"/>
      <c r="G400" s="20"/>
      <c r="H400" s="20"/>
      <c r="I400" s="9" t="s">
        <v>10</v>
      </c>
      <c r="J400" s="20"/>
      <c r="K400" s="20"/>
      <c r="L400" s="20"/>
      <c r="M400" s="9"/>
      <c r="N400" s="9"/>
      <c r="O400" s="15" t="str">
        <f t="array" ref="O400">IFERROR(INDEX(npcs!$E$2:$E$1584,MATCH('route'!$D400, npcs!$A$2:$A$1584,0)),"NA")</f>
        <v>always</v>
      </c>
      <c r="P400" s="1">
        <v>393</v>
      </c>
      <c r="Q400" s="1" t="s">
        <v>2548</v>
      </c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" customHeight="1" x14ac:dyDescent="0.2">
      <c r="A401" s="18" t="str">
        <f>IF(NOT(ISBLANK(route[[#This Row],[loc_override]])),route[[#This Row],[loc_override]],IFERROR(INDEX(npcs[map_location_label],MATCH(route[[#This Row],[npc]],npcs[npc_id],0)),"NA"))</f>
        <v>Twoson_Houses_East-Orange_1F</v>
      </c>
      <c r="B401" s="18" t="str">
        <f>IFERROR(INDEX(npcs[sprite_label],MATCH(route[[#This Row],[npc]],npcs[npc_id],0)),"NA")</f>
        <v>woman_blonde_black-dress</v>
      </c>
      <c r="C401" s="23" t="s">
        <v>2299</v>
      </c>
      <c r="D401" s="18">
        <v>277</v>
      </c>
      <c r="E401" s="20" t="s">
        <v>9</v>
      </c>
      <c r="F401" s="7"/>
      <c r="G401" s="20"/>
      <c r="H401" s="20"/>
      <c r="I401" s="9" t="s">
        <v>10</v>
      </c>
      <c r="J401" s="20"/>
      <c r="K401" s="20"/>
      <c r="L401" s="20"/>
      <c r="M401" s="9"/>
      <c r="N401" s="9"/>
      <c r="O401" s="15" t="str">
        <f t="array" ref="O401">IFERROR(INDEX(npcs!$E$2:$E$1584,MATCH('route'!$D401, npcs!$A$2:$A$1584,0)),"NA")</f>
        <v>always</v>
      </c>
      <c r="P401" s="1">
        <v>394</v>
      </c>
      <c r="Q401" s="1" t="s">
        <v>2548</v>
      </c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" customHeight="1" x14ac:dyDescent="0.2">
      <c r="A402" s="18" t="str">
        <f>IF(NOT(ISBLANK(route[[#This Row],[loc_override]])),route[[#This Row],[loc_override]],IFERROR(INDEX(npcs[map_location_label],MATCH(route[[#This Row],[npc]],npcs[npc_id],0)),"NA"))</f>
        <v>Twoson</v>
      </c>
      <c r="B402" s="18" t="str">
        <f>IFERROR(INDEX(npcs[sprite_label],MATCH(route[[#This Row],[npc]],npcs[npc_id],0)),"NA")</f>
        <v>streetsign_city</v>
      </c>
      <c r="C402" s="23" t="s">
        <v>2299</v>
      </c>
      <c r="D402" s="18">
        <v>368</v>
      </c>
      <c r="E402" s="20" t="s">
        <v>2322</v>
      </c>
      <c r="F402" s="7" t="s">
        <v>2558</v>
      </c>
      <c r="G402" s="20"/>
      <c r="H402" s="20"/>
      <c r="I402" s="9" t="s">
        <v>7</v>
      </c>
      <c r="J402" s="20"/>
      <c r="K402" s="20"/>
      <c r="L402" s="20"/>
      <c r="M402" s="9"/>
      <c r="N402" s="9"/>
      <c r="O402" s="15" t="str">
        <f t="array" ref="O402">IFERROR(INDEX(npcs!$E$2:$E$1584,MATCH('route'!$D402, npcs!$A$2:$A$1584,0)),"NA")</f>
        <v>always</v>
      </c>
      <c r="P402" s="1">
        <v>395</v>
      </c>
      <c r="Q402" s="1" t="s">
        <v>2548</v>
      </c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" customHeight="1" x14ac:dyDescent="0.2">
      <c r="A403" s="18" t="str">
        <f>IF(NOT(ISBLANK(route[[#This Row],[loc_override]])),route[[#This Row],[loc_override]],IFERROR(INDEX(npcs[map_location_label],MATCH(route[[#This Row],[npc]],npcs[npc_id],0)),"NA"))</f>
        <v>Twoson</v>
      </c>
      <c r="B403" s="18" t="str">
        <f>IFERROR(INDEX(npcs[sprite_label],MATCH(route[[#This Row],[npc]],npcs[npc_id],0)),"NA")</f>
        <v>girl_blonde_yellow-dress</v>
      </c>
      <c r="C403" s="23" t="s">
        <v>2299</v>
      </c>
      <c r="D403" s="18">
        <v>333</v>
      </c>
      <c r="E403" s="20" t="s">
        <v>9</v>
      </c>
      <c r="F403" s="7"/>
      <c r="G403" s="20"/>
      <c r="H403" s="20"/>
      <c r="I403" s="9" t="s">
        <v>10</v>
      </c>
      <c r="J403" s="20"/>
      <c r="K403" s="20"/>
      <c r="L403" s="20"/>
      <c r="M403" s="9"/>
      <c r="N403" s="9"/>
      <c r="O403" s="15" t="str">
        <f t="array" ref="O403">IFERROR(INDEX(npcs!$E$2:$E$1584,MATCH('route'!$D403, npcs!$A$2:$A$1584,0)),"NA")</f>
        <v>~PARTY_IS_ROBOTIFIED</v>
      </c>
      <c r="P403" s="1">
        <v>396</v>
      </c>
      <c r="Q403" s="1" t="s">
        <v>2548</v>
      </c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" customHeight="1" x14ac:dyDescent="0.2">
      <c r="A404" s="18" t="str">
        <f>IF(NOT(ISBLANK(route[[#This Row],[loc_override]])),route[[#This Row],[loc_override]],IFERROR(INDEX(npcs[map_location_label],MATCH(route[[#This Row],[npc]],npcs[npc_id],0)),"NA"))</f>
        <v>Twoson</v>
      </c>
      <c r="B404" s="18" t="str">
        <f>IFERROR(INDEX(npcs[sprite_label],MATCH(route[[#This Row],[npc]],npcs[npc_id],0)),"NA")</f>
        <v>girl_blonde_pink-dress</v>
      </c>
      <c r="C404" s="23" t="s">
        <v>2299</v>
      </c>
      <c r="D404" s="18">
        <v>332</v>
      </c>
      <c r="E404" s="20" t="s">
        <v>9</v>
      </c>
      <c r="F404" s="7"/>
      <c r="G404" s="20"/>
      <c r="H404" s="20"/>
      <c r="I404" s="9" t="s">
        <v>10</v>
      </c>
      <c r="J404" s="20"/>
      <c r="K404" s="20"/>
      <c r="L404" s="20"/>
      <c r="M404" s="9"/>
      <c r="N404" s="9"/>
      <c r="O404" s="15" t="str">
        <f t="array" ref="O404">IFERROR(INDEX(npcs!$E$2:$E$1584,MATCH('route'!$D404, npcs!$A$2:$A$1584,0)),"NA")</f>
        <v>~PARTY_IS_ROBOTIFIED</v>
      </c>
      <c r="P404" s="1">
        <v>397</v>
      </c>
      <c r="Q404" s="1" t="s">
        <v>2548</v>
      </c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" customHeight="1" x14ac:dyDescent="0.2">
      <c r="A405" s="18" t="str">
        <f>IF(NOT(ISBLANK(route[[#This Row],[loc_override]])),route[[#This Row],[loc_override]],IFERROR(INDEX(npcs[map_location_label],MATCH(route[[#This Row],[npc]],npcs[npc_id],0)),"NA"))</f>
        <v>Twoson</v>
      </c>
      <c r="B405" s="18" t="str">
        <f>IFERROR(INDEX(npcs[sprite_label],MATCH(route[[#This Row],[npc]],npcs[npc_id],0)),"NA")</f>
        <v>streetsign_city</v>
      </c>
      <c r="C405" s="23" t="s">
        <v>2299</v>
      </c>
      <c r="D405" s="18">
        <v>370</v>
      </c>
      <c r="E405" s="20" t="s">
        <v>2322</v>
      </c>
      <c r="F405" s="7" t="s">
        <v>2558</v>
      </c>
      <c r="G405" s="20"/>
      <c r="H405" s="20"/>
      <c r="I405" s="9" t="s">
        <v>7</v>
      </c>
      <c r="J405" s="20"/>
      <c r="K405" s="20"/>
      <c r="L405" s="20"/>
      <c r="M405" s="9"/>
      <c r="N405" s="9"/>
      <c r="O405" s="15" t="str">
        <f t="array" ref="O405">IFERROR(INDEX(npcs!$E$2:$E$1584,MATCH('route'!$D405, npcs!$A$2:$A$1584,0)),"NA")</f>
        <v>always</v>
      </c>
      <c r="P405" s="1">
        <v>398</v>
      </c>
      <c r="Q405" s="1" t="s">
        <v>2548</v>
      </c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" customHeight="1" x14ac:dyDescent="0.2">
      <c r="A406" s="18" t="str">
        <f>IF(NOT(ISBLANK(route[[#This Row],[loc_override]])),route[[#This Row],[loc_override]],IFERROR(INDEX(npcs[map_location_label],MATCH(route[[#This Row],[npc]],npcs[npc_id],0)),"NA"))</f>
        <v>Twoson</v>
      </c>
      <c r="B406" s="18" t="str">
        <f>IFERROR(INDEX(npcs[sprite_label],MATCH(route[[#This Row],[npc]],npcs[npc_id],0)),"NA")</f>
        <v>mailbox</v>
      </c>
      <c r="C406" s="23" t="s">
        <v>2299</v>
      </c>
      <c r="D406" s="18">
        <v>354</v>
      </c>
      <c r="E406" s="20" t="s">
        <v>2322</v>
      </c>
      <c r="F406" s="7" t="s">
        <v>2558</v>
      </c>
      <c r="G406" s="20"/>
      <c r="H406" s="20"/>
      <c r="I406" s="9" t="s">
        <v>7</v>
      </c>
      <c r="J406" s="20"/>
      <c r="K406" s="20"/>
      <c r="L406" s="20"/>
      <c r="M406" s="9"/>
      <c r="N406" s="9"/>
      <c r="O406" s="15" t="str">
        <f t="array" ref="O406">IFERROR(INDEX(npcs!$E$2:$E$1584,MATCH('route'!$D406, npcs!$A$2:$A$1584,0)),"NA")</f>
        <v>always</v>
      </c>
      <c r="P406" s="1">
        <v>399</v>
      </c>
      <c r="Q406" s="1" t="s">
        <v>2548</v>
      </c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" customHeight="1" x14ac:dyDescent="0.2">
      <c r="A407" s="18" t="str">
        <f>IF(NOT(ISBLANK(route[[#This Row],[loc_override]])),route[[#This Row],[loc_override]],IFERROR(INDEX(npcs[map_location_label],MATCH(route[[#This Row],[npc]],npcs[npc_id],0)),"NA"))</f>
        <v>Twoson</v>
      </c>
      <c r="B407" s="18" t="str">
        <f>IFERROR(INDEX(npcs[sprite_label],MATCH(route[[#This Row],[npc]],npcs[npc_id],0)),"NA")</f>
        <v>boy_blue-ballcap</v>
      </c>
      <c r="C407" s="23" t="s">
        <v>2299</v>
      </c>
      <c r="D407" s="18">
        <v>341</v>
      </c>
      <c r="E407" s="20" t="s">
        <v>9</v>
      </c>
      <c r="F407" s="7"/>
      <c r="G407" s="20"/>
      <c r="H407" s="20"/>
      <c r="I407" s="9" t="s">
        <v>10</v>
      </c>
      <c r="J407" s="20"/>
      <c r="K407" s="20"/>
      <c r="L407" s="20"/>
      <c r="M407" s="9"/>
      <c r="N407" s="9"/>
      <c r="O407" s="15" t="str">
        <f t="array" ref="O407">IFERROR(INDEX(npcs!$E$2:$E$1584,MATCH('route'!$D407, npcs!$A$2:$A$1584,0)),"NA")</f>
        <v>~PARTY_IS_ROBOTIFIED</v>
      </c>
      <c r="P407" s="1">
        <v>400</v>
      </c>
      <c r="Q407" s="1" t="s">
        <v>2548</v>
      </c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" customHeight="1" x14ac:dyDescent="0.2">
      <c r="A408" s="18" t="str">
        <f>IF(NOT(ISBLANK(route[[#This Row],[loc_override]])),route[[#This Row],[loc_override]],IFERROR(INDEX(npcs[map_location_label],MATCH(route[[#This Row],[npc]],npcs[npc_id],0)),"NA"))</f>
        <v>Twoson</v>
      </c>
      <c r="B408" s="18" t="str">
        <f>IFERROR(INDEX(npcs[sprite_label],MATCH(route[[#This Row],[npc]],npcs[npc_id],0)),"NA")</f>
        <v>bench</v>
      </c>
      <c r="C408" s="23" t="s">
        <v>2299</v>
      </c>
      <c r="D408" s="18">
        <v>351</v>
      </c>
      <c r="E408" s="20" t="s">
        <v>2322</v>
      </c>
      <c r="F408" s="7" t="s">
        <v>2558</v>
      </c>
      <c r="G408" s="20"/>
      <c r="H408" s="20"/>
      <c r="I408" s="9" t="s">
        <v>10</v>
      </c>
      <c r="J408" s="20"/>
      <c r="K408" s="20"/>
      <c r="L408" s="20"/>
      <c r="M408" s="9"/>
      <c r="N408" s="9"/>
      <c r="O408" s="15" t="str">
        <f t="array" ref="O408">IFERROR(INDEX(npcs!$E$2:$E$1584,MATCH('route'!$D408, npcs!$A$2:$A$1584,0)),"NA")</f>
        <v>always</v>
      </c>
      <c r="P408" s="1">
        <v>401</v>
      </c>
      <c r="Q408" s="1" t="s">
        <v>2548</v>
      </c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" customHeight="1" x14ac:dyDescent="0.2">
      <c r="A409" s="18" t="str">
        <f>IF(NOT(ISBLANK(route[[#This Row],[loc_override]])),route[[#This Row],[loc_override]],IFERROR(INDEX(npcs[map_location_label],MATCH(route[[#This Row],[npc]],npcs[npc_id],0)),"NA"))</f>
        <v>Twoson</v>
      </c>
      <c r="B409" s="18" t="str">
        <f>IFERROR(INDEX(npcs[sprite_label],MATCH(route[[#This Row],[npc]],npcs[npc_id],0)),"NA")</f>
        <v>cat_sleeping</v>
      </c>
      <c r="C409" s="23" t="s">
        <v>2299</v>
      </c>
      <c r="D409" s="18">
        <v>337</v>
      </c>
      <c r="E409" s="20" t="s">
        <v>2322</v>
      </c>
      <c r="F409" s="7" t="s">
        <v>2558</v>
      </c>
      <c r="G409" s="20"/>
      <c r="H409" s="20"/>
      <c r="I409" s="9" t="s">
        <v>10</v>
      </c>
      <c r="J409" s="20"/>
      <c r="K409" s="20"/>
      <c r="L409" s="20"/>
      <c r="M409" s="9"/>
      <c r="N409" s="9"/>
      <c r="O409" s="15" t="str">
        <f t="array" ref="O409">IFERROR(INDEX(npcs!$E$2:$E$1584,MATCH('route'!$D409, npcs!$A$2:$A$1584,0)),"NA")</f>
        <v>~GIYGAS_DEFEATED</v>
      </c>
      <c r="P409" s="1">
        <v>402</v>
      </c>
      <c r="Q409" s="1" t="s">
        <v>2548</v>
      </c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" customHeight="1" x14ac:dyDescent="0.2">
      <c r="A410" s="18" t="str">
        <f>IF(NOT(ISBLANK(route[[#This Row],[loc_override]])),route[[#This Row],[loc_override]],IFERROR(INDEX(npcs[map_location_label],MATCH(route[[#This Row],[npc]],npcs[npc_id],0)),"NA"))</f>
        <v>Twoson_Polestar_1F</v>
      </c>
      <c r="B410" s="18" t="str">
        <f>IFERROR(INDEX(npcs[sprite_label],MATCH(route[[#This Row],[npc]],npcs[npc_id],0)),"NA")</f>
        <v>girl_redhead_pigtails</v>
      </c>
      <c r="C410" s="23" t="s">
        <v>2299</v>
      </c>
      <c r="D410" s="18">
        <v>216</v>
      </c>
      <c r="E410" s="20" t="s">
        <v>9</v>
      </c>
      <c r="F410" s="7"/>
      <c r="G410" s="20"/>
      <c r="H410" s="20"/>
      <c r="I410" s="9" t="s">
        <v>10</v>
      </c>
      <c r="J410" s="20"/>
      <c r="K410" s="20"/>
      <c r="L410" s="20"/>
      <c r="M410" s="9"/>
      <c r="N410" s="9"/>
      <c r="O410" s="15" t="str">
        <f t="array" ref="O410">IFERROR(INDEX(npcs!$E$2:$E$1584,MATCH('route'!$D410, npcs!$A$2:$A$1584,0)),"NA")</f>
        <v>always</v>
      </c>
      <c r="P410" s="1">
        <v>403</v>
      </c>
      <c r="Q410" s="1" t="s">
        <v>2548</v>
      </c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" customHeight="1" x14ac:dyDescent="0.2">
      <c r="A411" s="18" t="str">
        <f>IF(NOT(ISBLANK(route[[#This Row],[loc_override]])),route[[#This Row],[loc_override]],IFERROR(INDEX(npcs[map_location_label],MATCH(route[[#This Row],[npc]],npcs[npc_id],0)),"NA"))</f>
        <v>Twoson_Polestar_1F</v>
      </c>
      <c r="B411" s="18" t="str">
        <f>IFERROR(INDEX(npcs[sprite_label],MATCH(route[[#This Row],[npc]],npcs[npc_id],0)),"NA")</f>
        <v>girl_blonde_ponytail</v>
      </c>
      <c r="C411" s="23" t="s">
        <v>2299</v>
      </c>
      <c r="D411" s="18">
        <v>214</v>
      </c>
      <c r="E411" s="20" t="s">
        <v>9</v>
      </c>
      <c r="F411" s="7"/>
      <c r="G411" s="20"/>
      <c r="H411" s="20"/>
      <c r="I411" s="9" t="s">
        <v>10</v>
      </c>
      <c r="J411" s="20"/>
      <c r="K411" s="20"/>
      <c r="L411" s="20"/>
      <c r="M411" s="9"/>
      <c r="N411" s="9"/>
      <c r="O411" s="15" t="str">
        <f t="array" ref="O411">IFERROR(INDEX(npcs!$E$2:$E$1584,MATCH('route'!$D411, npcs!$A$2:$A$1584,0)),"NA")</f>
        <v>always</v>
      </c>
      <c r="P411" s="1">
        <v>404</v>
      </c>
      <c r="Q411" s="1" t="s">
        <v>2548</v>
      </c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" customHeight="1" x14ac:dyDescent="0.2">
      <c r="A412" s="18" t="str">
        <f>IF(NOT(ISBLANK(route[[#This Row],[loc_override]])),route[[#This Row],[loc_override]],IFERROR(INDEX(npcs[map_location_label],MATCH(route[[#This Row],[npc]],npcs[npc_id],0)),"NA"))</f>
        <v>Twoson_Polestar_1F</v>
      </c>
      <c r="B412" s="18" t="str">
        <f>IFERROR(INDEX(npcs[sprite_label],MATCH(route[[#This Row],[npc]],npcs[npc_id],0)),"NA")</f>
        <v>boy_baseball-helmet</v>
      </c>
      <c r="C412" s="23" t="s">
        <v>2299</v>
      </c>
      <c r="D412" s="18">
        <v>215</v>
      </c>
      <c r="E412" s="20" t="s">
        <v>9</v>
      </c>
      <c r="F412" s="7"/>
      <c r="G412" s="20"/>
      <c r="H412" s="20"/>
      <c r="I412" s="9" t="s">
        <v>10</v>
      </c>
      <c r="J412" s="20"/>
      <c r="K412" s="20"/>
      <c r="L412" s="20"/>
      <c r="M412" s="9"/>
      <c r="N412" s="9"/>
      <c r="O412" s="15" t="str">
        <f t="array" ref="O412">IFERROR(INDEX(npcs!$E$2:$E$1584,MATCH('route'!$D412, npcs!$A$2:$A$1584,0)),"NA")</f>
        <v>always</v>
      </c>
      <c r="P412" s="1">
        <v>405</v>
      </c>
      <c r="Q412" s="1" t="s">
        <v>2548</v>
      </c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" customHeight="1" x14ac:dyDescent="0.2">
      <c r="A413" s="18" t="str">
        <f>IF(NOT(ISBLANK(route[[#This Row],[loc_override]])),route[[#This Row],[loc_override]],IFERROR(INDEX(npcs[map_location_label],MATCH(route[[#This Row],[npc]],npcs[npc_id],0)),"NA"))</f>
        <v>Twoson_Polestar_1F</v>
      </c>
      <c r="B413" s="18" t="str">
        <f>IFERROR(INDEX(npcs[sprite_label],MATCH(route[[#This Row],[npc]],npcs[npc_id],0)),"NA")</f>
        <v>paula's-mom</v>
      </c>
      <c r="C413" s="23" t="s">
        <v>2299</v>
      </c>
      <c r="D413" s="18">
        <v>213</v>
      </c>
      <c r="E413" s="20" t="s">
        <v>9</v>
      </c>
      <c r="F413" s="7"/>
      <c r="G413" s="20"/>
      <c r="H413" s="20"/>
      <c r="I413" s="9" t="s">
        <v>10</v>
      </c>
      <c r="J413" s="20"/>
      <c r="K413" s="20"/>
      <c r="L413" s="20"/>
      <c r="M413" s="9"/>
      <c r="N413" s="9"/>
      <c r="O413" s="15" t="str">
        <f t="array" ref="O413">IFERROR(INDEX(npcs!$E$2:$E$1584,MATCH('route'!$D413, npcs!$A$2:$A$1584,0)),"NA")</f>
        <v>always</v>
      </c>
      <c r="P413" s="1">
        <v>406</v>
      </c>
      <c r="Q413" s="1" t="s">
        <v>2548</v>
      </c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" customHeight="1" x14ac:dyDescent="0.2">
      <c r="A414" s="18" t="str">
        <f>IF(NOT(ISBLANK(route[[#This Row],[loc_override]])),route[[#This Row],[loc_override]],IFERROR(INDEX(npcs[map_location_label],MATCH(route[[#This Row],[npc]],npcs[npc_id],0)),"NA"))</f>
        <v>Twoson_Polestar_1F_Den</v>
      </c>
      <c r="B414" s="18" t="str">
        <f>IFERROR(INDEX(npcs[sprite_label],MATCH(route[[#This Row],[npc]],npcs[npc_id],0)),"NA")</f>
        <v>paula's-dad</v>
      </c>
      <c r="C414" s="23" t="s">
        <v>2299</v>
      </c>
      <c r="D414" s="18">
        <v>217</v>
      </c>
      <c r="E414" s="20" t="s">
        <v>9</v>
      </c>
      <c r="F414" s="7" t="s">
        <v>2329</v>
      </c>
      <c r="G414" s="20" t="s">
        <v>266</v>
      </c>
      <c r="H414" s="20"/>
      <c r="I414" s="9" t="s">
        <v>10</v>
      </c>
      <c r="J414" s="20"/>
      <c r="K414" s="20"/>
      <c r="L414" s="20"/>
      <c r="M414" s="9"/>
      <c r="N414" s="9"/>
      <c r="O414" s="15" t="str">
        <f t="array" ref="O414">IFERROR(INDEX(npcs!$E$2:$E$1584,MATCH('route'!$D414, npcs!$A$2:$A$1584,0)),"NA")</f>
        <v>~PAULAS_DAD_OUTSIDE</v>
      </c>
      <c r="P414" s="1">
        <v>407</v>
      </c>
      <c r="Q414" s="1" t="s">
        <v>2548</v>
      </c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" customHeight="1" x14ac:dyDescent="0.2">
      <c r="A415" s="18" t="str">
        <f>IF(NOT(ISBLANK(route[[#This Row],[loc_override]])),route[[#This Row],[loc_override]],IFERROR(INDEX(npcs[map_location_label],MATCH(route[[#This Row],[npc]],npcs[npc_id],0)),"NA"))</f>
        <v>Twoson_Polestar_1F_Den</v>
      </c>
      <c r="B415" s="18" t="str">
        <f>IFERROR(INDEX(npcs[sprite_label],MATCH(route[[#This Row],[npc]],npcs[npc_id],0)),"NA")</f>
        <v>paula's-dad</v>
      </c>
      <c r="C415" s="23" t="s">
        <v>2299</v>
      </c>
      <c r="D415" s="18">
        <v>217</v>
      </c>
      <c r="E415" s="20" t="s">
        <v>9</v>
      </c>
      <c r="F415" s="7" t="s">
        <v>2329</v>
      </c>
      <c r="G415" s="20" t="s">
        <v>366</v>
      </c>
      <c r="H415" s="20"/>
      <c r="I415" s="9" t="s">
        <v>10</v>
      </c>
      <c r="J415" s="20"/>
      <c r="K415" s="20"/>
      <c r="L415" s="20"/>
      <c r="M415" s="9"/>
      <c r="N415" s="9"/>
      <c r="O415" s="15" t="str">
        <f t="array" ref="O415">IFERROR(INDEX(npcs!$E$2:$E$1584,MATCH('route'!$D415, npcs!$A$2:$A$1584,0)),"NA")</f>
        <v>~PAULAS_DAD_OUTSIDE</v>
      </c>
      <c r="P415" s="1">
        <v>408</v>
      </c>
      <c r="Q415" s="1" t="s">
        <v>2548</v>
      </c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" customHeight="1" x14ac:dyDescent="0.2">
      <c r="A416" s="18" t="str">
        <f>IF(NOT(ISBLANK(route[[#This Row],[loc_override]])),route[[#This Row],[loc_override]],IFERROR(INDEX(npcs[map_location_label],MATCH(route[[#This Row],[npc]],npcs[npc_id],0)),"NA"))</f>
        <v>Twoson_Polestar_1F_Den</v>
      </c>
      <c r="B416" s="18" t="str">
        <f>IFERROR(INDEX(npcs[sprite_label],MATCH(route[[#This Row],[npc]],npcs[npc_id],0)),"NA")</f>
        <v>paula's-dad</v>
      </c>
      <c r="C416" s="23" t="s">
        <v>2299</v>
      </c>
      <c r="D416" s="18">
        <v>217</v>
      </c>
      <c r="E416" s="20" t="s">
        <v>9</v>
      </c>
      <c r="F416" s="7"/>
      <c r="G416" s="20"/>
      <c r="H416" s="20"/>
      <c r="I416" s="9" t="s">
        <v>1432</v>
      </c>
      <c r="J416" s="20"/>
      <c r="K416" s="20"/>
      <c r="L416" s="20"/>
      <c r="M416" s="9"/>
      <c r="N416" s="9"/>
      <c r="O416" s="15" t="str">
        <f t="array" ref="O416">IFERROR(INDEX(npcs!$E$2:$E$1584,MATCH('route'!$D416, npcs!$A$2:$A$1584,0)),"NA")</f>
        <v>~PAULAS_DAD_OUTSIDE</v>
      </c>
      <c r="P416" s="1">
        <v>409</v>
      </c>
      <c r="Q416" s="1" t="s">
        <v>2548</v>
      </c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" customHeight="1" x14ac:dyDescent="0.2">
      <c r="A417" s="18" t="str">
        <f>IF(NOT(ISBLANK(route[[#This Row],[loc_override]])),route[[#This Row],[loc_override]],IFERROR(INDEX(npcs[map_location_label],MATCH(route[[#This Row],[npc]],npcs[npc_id],0)),"NA"))</f>
        <v>Twoson</v>
      </c>
      <c r="B417" s="18" t="str">
        <f>IFERROR(INDEX(npcs[sprite_label],MATCH(route[[#This Row],[npc]],npcs[npc_id],0)),"NA")</f>
        <v>man_glasses_orange-cardigan</v>
      </c>
      <c r="C417" s="23" t="s">
        <v>2299</v>
      </c>
      <c r="D417" s="18">
        <v>326</v>
      </c>
      <c r="E417" s="8" t="s">
        <v>9</v>
      </c>
      <c r="F417" s="7"/>
      <c r="G417" s="7"/>
      <c r="H417" s="9"/>
      <c r="I417" s="9" t="s">
        <v>10</v>
      </c>
      <c r="J417" s="20"/>
      <c r="K417" s="20"/>
      <c r="L417" s="20"/>
      <c r="M417" s="9"/>
      <c r="N417" s="9"/>
      <c r="O417" s="19" t="str">
        <f t="array" ref="O417">IFERROR(INDEX(npcs!$E$2:$E$1584,MATCH('route'!$D417, npcs!$A$2:$A$1584,0)),"NA")</f>
        <v>~QUEUE_OUTSIDE_CHAOS_THEATER</v>
      </c>
      <c r="P417" s="1">
        <v>410</v>
      </c>
      <c r="Q417" s="1" t="s">
        <v>2548</v>
      </c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" customHeight="1" x14ac:dyDescent="0.2">
      <c r="A418" s="18" t="str">
        <f>IF(NOT(ISBLANK(route[[#This Row],[loc_override]])),route[[#This Row],[loc_override]],IFERROR(INDEX(npcs[map_location_label],MATCH(route[[#This Row],[npc]],npcs[npc_id],0)),"NA"))</f>
        <v>Twoson</v>
      </c>
      <c r="B418" s="18" t="str">
        <f>IFERROR(INDEX(npcs[sprite_label],MATCH(route[[#This Row],[npc]],npcs[npc_id],0)),"NA")</f>
        <v>woman_blonde_red-dress</v>
      </c>
      <c r="C418" s="23" t="s">
        <v>2299</v>
      </c>
      <c r="D418" s="18">
        <v>327</v>
      </c>
      <c r="E418" s="8" t="s">
        <v>9</v>
      </c>
      <c r="F418" s="7"/>
      <c r="G418" s="7"/>
      <c r="H418" s="9"/>
      <c r="I418" s="9" t="s">
        <v>10</v>
      </c>
      <c r="J418" s="20"/>
      <c r="K418" s="20"/>
      <c r="L418" s="20"/>
      <c r="M418" s="9"/>
      <c r="N418" s="9"/>
      <c r="O418" s="19" t="str">
        <f t="array" ref="O418">IFERROR(INDEX(npcs!$E$2:$E$1584,MATCH('route'!$D418, npcs!$A$2:$A$1584,0)),"NA")</f>
        <v>~QUEUE_OUTSIDE_CHAOS_THEATER</v>
      </c>
      <c r="P418" s="1">
        <v>411</v>
      </c>
      <c r="Q418" s="1" t="s">
        <v>2548</v>
      </c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" customHeight="1" x14ac:dyDescent="0.2">
      <c r="A419" s="18" t="str">
        <f>IF(NOT(ISBLANK(route[[#This Row],[loc_override]])),route[[#This Row],[loc_override]],IFERROR(INDEX(npcs[map_location_label],MATCH(route[[#This Row],[npc]],npcs[npc_id],0)),"NA"))</f>
        <v>Twoson</v>
      </c>
      <c r="B419" s="18" t="str">
        <f>IFERROR(INDEX(npcs[sprite_label],MATCH(route[[#This Row],[npc]],npcs[npc_id],0)),"NA")</f>
        <v>man_blonde_i-love-ny-shirt</v>
      </c>
      <c r="C419" s="23" t="s">
        <v>2299</v>
      </c>
      <c r="D419" s="18">
        <v>322</v>
      </c>
      <c r="E419" s="8" t="s">
        <v>9</v>
      </c>
      <c r="F419" s="7"/>
      <c r="G419" s="7"/>
      <c r="H419" s="9"/>
      <c r="I419" s="9" t="s">
        <v>10</v>
      </c>
      <c r="J419" s="20"/>
      <c r="K419" s="20"/>
      <c r="L419" s="20"/>
      <c r="M419" s="9"/>
      <c r="N419" s="9"/>
      <c r="O419" s="19" t="str">
        <f t="array" ref="O419">IFERROR(INDEX(npcs!$E$2:$E$1584,MATCH('route'!$D419, npcs!$A$2:$A$1584,0)),"NA")</f>
        <v>~QUEUE_OUTSIDE_CHAOS_THEATER</v>
      </c>
      <c r="P419" s="1">
        <v>412</v>
      </c>
      <c r="Q419" s="1" t="s">
        <v>2548</v>
      </c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" customHeight="1" x14ac:dyDescent="0.2">
      <c r="A420" s="18" t="str">
        <f>IF(NOT(ISBLANK(route[[#This Row],[loc_override]])),route[[#This Row],[loc_override]],IFERROR(INDEX(npcs[map_location_label],MATCH(route[[#This Row],[npc]],npcs[npc_id],0)),"NA"))</f>
        <v>Twoson</v>
      </c>
      <c r="B420" s="18" t="str">
        <f>IFERROR(INDEX(npcs[sprite_label],MATCH(route[[#This Row],[npc]],npcs[npc_id],0)),"NA")</f>
        <v>NA</v>
      </c>
      <c r="C420" s="23" t="s">
        <v>2299</v>
      </c>
      <c r="D420" s="18" t="s">
        <v>7</v>
      </c>
      <c r="E420" s="8" t="s">
        <v>16</v>
      </c>
      <c r="F420" s="7" t="s">
        <v>17</v>
      </c>
      <c r="G420" s="7"/>
      <c r="H420" s="9" t="s">
        <v>2306</v>
      </c>
      <c r="I420" s="9" t="s">
        <v>10</v>
      </c>
      <c r="J420" s="20"/>
      <c r="K420" s="20"/>
      <c r="L420" s="20"/>
      <c r="M420" s="9"/>
      <c r="N420" s="9" t="s">
        <v>2299</v>
      </c>
      <c r="O420" s="19" t="str">
        <f t="array" ref="O420">IFERROR(INDEX(npcs!$E$2:$E$1584,MATCH('route'!$D420, npcs!$A$2:$A$1584,0)),"NA")</f>
        <v>NA</v>
      </c>
      <c r="P420" s="1">
        <v>413</v>
      </c>
      <c r="Q420" s="1" t="s">
        <v>2548</v>
      </c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" customHeight="1" x14ac:dyDescent="0.2">
      <c r="A421" s="18" t="str">
        <f>IF(NOT(ISBLANK(route[[#This Row],[loc_override]])),route[[#This Row],[loc_override]],IFERROR(INDEX(npcs[map_location_label],MATCH(route[[#This Row],[npc]],npcs[npc_id],0)),"NA"))</f>
        <v>Twoson</v>
      </c>
      <c r="B421" s="18" t="str">
        <f>IFERROR(INDEX(npcs[sprite_label],MATCH(route[[#This Row],[npc]],npcs[npc_id],0)),"NA")</f>
        <v>van</v>
      </c>
      <c r="C421" s="23" t="s">
        <v>2299</v>
      </c>
      <c r="D421" s="18">
        <v>358</v>
      </c>
      <c r="E421" s="8" t="s">
        <v>2322</v>
      </c>
      <c r="F421" s="7" t="s">
        <v>2558</v>
      </c>
      <c r="G421" s="7"/>
      <c r="H421" s="7"/>
      <c r="I421" s="9" t="s">
        <v>7</v>
      </c>
      <c r="J421" s="20"/>
      <c r="K421" s="20"/>
      <c r="L421" s="20"/>
      <c r="M421" s="9"/>
      <c r="N421" s="9"/>
      <c r="O421" s="19" t="str">
        <f t="array" ref="O421">IFERROR(INDEX(npcs!$E$2:$E$1584,MATCH('route'!$D421, npcs!$A$2:$A$1584,0)),"NA")</f>
        <v>always</v>
      </c>
      <c r="P421" s="1">
        <v>414</v>
      </c>
      <c r="Q421" s="1" t="s">
        <v>2548</v>
      </c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" customHeight="1" x14ac:dyDescent="0.2">
      <c r="A422" s="18" t="str">
        <f>IF(NOT(ISBLANK(route[[#This Row],[loc_override]])),route[[#This Row],[loc_override]],IFERROR(INDEX(npcs[map_location_label],MATCH(route[[#This Row],[npc]],npcs[npc_id],0)),"NA"))</f>
        <v>Twoson</v>
      </c>
      <c r="B422" s="18" t="str">
        <f>IFERROR(INDEX(npcs[sprite_label],MATCH(route[[#This Row],[npc]],npcs[npc_id],0)),"NA")</f>
        <v>streetsign_city</v>
      </c>
      <c r="C422" s="23" t="s">
        <v>2299</v>
      </c>
      <c r="D422" s="18">
        <v>363</v>
      </c>
      <c r="E422" s="8" t="s">
        <v>2322</v>
      </c>
      <c r="F422" s="7" t="s">
        <v>2558</v>
      </c>
      <c r="G422" s="7"/>
      <c r="H422" s="7"/>
      <c r="I422" s="9" t="s">
        <v>7</v>
      </c>
      <c r="J422" s="20"/>
      <c r="K422" s="20"/>
      <c r="L422" s="20"/>
      <c r="M422" s="9"/>
      <c r="N422" s="9"/>
      <c r="O422" s="19" t="str">
        <f t="array" ref="O422">IFERROR(INDEX(npcs!$E$2:$E$1584,MATCH('route'!$D422, npcs!$A$2:$A$1584,0)),"NA")</f>
        <v>always</v>
      </c>
      <c r="P422" s="1">
        <v>415</v>
      </c>
      <c r="Q422" s="1" t="s">
        <v>2548</v>
      </c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" customHeight="1" x14ac:dyDescent="0.2">
      <c r="A423" s="18" t="str">
        <f>IF(NOT(ISBLANK(route[[#This Row],[loc_override]])),route[[#This Row],[loc_override]],IFERROR(INDEX(npcs[map_location_label],MATCH(route[[#This Row],[npc]],npcs[npc_id],0)),"NA"))</f>
        <v>Twoson</v>
      </c>
      <c r="B423" s="18" t="str">
        <f>IFERROR(INDEX(npcs[sprite_label],MATCH(route[[#This Row],[npc]],npcs[npc_id],0)),"NA")</f>
        <v>lookalike_mr-t</v>
      </c>
      <c r="C423" s="23" t="s">
        <v>2299</v>
      </c>
      <c r="D423" s="18">
        <v>306</v>
      </c>
      <c r="E423" s="8" t="s">
        <v>9</v>
      </c>
      <c r="F423" s="7"/>
      <c r="G423" s="7"/>
      <c r="H423" s="7"/>
      <c r="I423" s="9" t="s">
        <v>10</v>
      </c>
      <c r="J423" s="20"/>
      <c r="K423" s="20"/>
      <c r="L423" s="20"/>
      <c r="M423" s="9"/>
      <c r="N423" s="9"/>
      <c r="O423" s="19" t="str">
        <f t="array" ref="O423">IFERROR(INDEX(npcs!$E$2:$E$1584,MATCH('route'!$D423, npcs!$A$2:$A$1584,0)),"NA")</f>
        <v>always</v>
      </c>
      <c r="P423" s="1">
        <v>416</v>
      </c>
      <c r="Q423" s="1" t="s">
        <v>2548</v>
      </c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" customHeight="1" x14ac:dyDescent="0.2">
      <c r="A424" s="18" t="str">
        <f>IF(NOT(ISBLANK(route[[#This Row],[loc_override]])),route[[#This Row],[loc_override]],IFERROR(INDEX(npcs[map_location_label],MATCH(route[[#This Row],[npc]],npcs[npc_id],0)),"NA"))</f>
        <v>Twoson</v>
      </c>
      <c r="B424" s="18" t="str">
        <f>IFERROR(INDEX(npcs[sprite_label],MATCH(route[[#This Row],[npc]],npcs[npc_id],0)),"NA")</f>
        <v>streetsign_city</v>
      </c>
      <c r="C424" s="23" t="s">
        <v>2299</v>
      </c>
      <c r="D424" s="18">
        <v>364</v>
      </c>
      <c r="E424" s="8" t="s">
        <v>2322</v>
      </c>
      <c r="F424" s="7" t="s">
        <v>2558</v>
      </c>
      <c r="G424" s="7"/>
      <c r="H424" s="7"/>
      <c r="I424" s="9" t="s">
        <v>7</v>
      </c>
      <c r="J424" s="20"/>
      <c r="K424" s="20"/>
      <c r="L424" s="20"/>
      <c r="M424" s="9"/>
      <c r="N424" s="9"/>
      <c r="O424" s="19" t="str">
        <f t="array" ref="O424">IFERROR(INDEX(npcs!$E$2:$E$1584,MATCH('route'!$D424, npcs!$A$2:$A$1584,0)),"NA")</f>
        <v>always</v>
      </c>
      <c r="P424" s="1">
        <v>417</v>
      </c>
      <c r="Q424" s="1" t="s">
        <v>2548</v>
      </c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" customHeight="1" x14ac:dyDescent="0.2">
      <c r="A425" s="18" t="str">
        <f>IF(NOT(ISBLANK(route[[#This Row],[loc_override]])),route[[#This Row],[loc_override]],IFERROR(INDEX(npcs[map_location_label],MATCH(route[[#This Row],[npc]],npcs[npc_id],0)),"NA"))</f>
        <v>Twoson_Department Store_1F</v>
      </c>
      <c r="B425" s="18" t="str">
        <f>IFERROR(INDEX(npcs[sprite_label],MATCH(route[[#This Row],[npc]],npcs[npc_id],0)),"NA")</f>
        <v>woman_blonde_blue-blazer</v>
      </c>
      <c r="C425" s="23" t="s">
        <v>2299</v>
      </c>
      <c r="D425" s="18">
        <v>289</v>
      </c>
      <c r="E425" s="8" t="s">
        <v>9</v>
      </c>
      <c r="F425" s="7" t="s">
        <v>2329</v>
      </c>
      <c r="G425" s="7" t="s">
        <v>366</v>
      </c>
      <c r="H425" s="7"/>
      <c r="I425" s="9" t="s">
        <v>10</v>
      </c>
      <c r="J425" s="20"/>
      <c r="K425" s="20"/>
      <c r="L425" s="20"/>
      <c r="M425" s="9"/>
      <c r="N425" s="9"/>
      <c r="O425" s="19" t="str">
        <f t="array" ref="O425">IFERROR(INDEX(npcs!$E$2:$E$1584,MATCH('route'!$D425, npcs!$A$2:$A$1584,0)),"NA")</f>
        <v>always</v>
      </c>
      <c r="P425" s="1">
        <v>418</v>
      </c>
      <c r="Q425" s="1" t="s">
        <v>2548</v>
      </c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" customHeight="1" x14ac:dyDescent="0.2">
      <c r="A426" s="18" t="str">
        <f>IF(NOT(ISBLANK(route[[#This Row],[loc_override]])),route[[#This Row],[loc_override]],IFERROR(INDEX(npcs[map_location_label],MATCH(route[[#This Row],[npc]],npcs[npc_id],0)),"NA"))</f>
        <v>Twoson_Department Store_1F</v>
      </c>
      <c r="B426" s="18" t="str">
        <f>IFERROR(INDEX(npcs[sprite_label],MATCH(route[[#This Row],[npc]],npcs[npc_id],0)),"NA")</f>
        <v>woman_blonde_blue-blazer</v>
      </c>
      <c r="C426" s="23" t="s">
        <v>2299</v>
      </c>
      <c r="D426" s="18">
        <v>289</v>
      </c>
      <c r="E426" s="8" t="s">
        <v>9</v>
      </c>
      <c r="F426" s="7" t="s">
        <v>2329</v>
      </c>
      <c r="G426" s="7" t="s">
        <v>266</v>
      </c>
      <c r="H426" s="7"/>
      <c r="I426" s="9" t="s">
        <v>10</v>
      </c>
      <c r="J426" s="20"/>
      <c r="K426" s="20"/>
      <c r="L426" s="20"/>
      <c r="M426" s="9"/>
      <c r="N426" s="9"/>
      <c r="O426" s="19" t="str">
        <f t="array" ref="O426">IFERROR(INDEX(npcs!$E$2:$E$1584,MATCH('route'!$D426, npcs!$A$2:$A$1584,0)),"NA")</f>
        <v>always</v>
      </c>
      <c r="P426" s="1">
        <v>419</v>
      </c>
      <c r="Q426" s="1" t="s">
        <v>2548</v>
      </c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" customHeight="1" x14ac:dyDescent="0.2">
      <c r="A427" s="18" t="str">
        <f>IF(NOT(ISBLANK(route[[#This Row],[loc_override]])),route[[#This Row],[loc_override]],IFERROR(INDEX(npcs[map_location_label],MATCH(route[[#This Row],[npc]],npcs[npc_id],0)),"NA"))</f>
        <v>Twoson_Department Store_1F</v>
      </c>
      <c r="B427" s="18" t="str">
        <f>IFERROR(INDEX(npcs[sprite_label],MATCH(route[[#This Row],[npc]],npcs[npc_id],0)),"NA")</f>
        <v>lookalike_marcie</v>
      </c>
      <c r="C427" s="23" t="s">
        <v>2299</v>
      </c>
      <c r="D427" s="18">
        <v>288</v>
      </c>
      <c r="E427" s="8" t="s">
        <v>9</v>
      </c>
      <c r="F427" s="7" t="s">
        <v>2307</v>
      </c>
      <c r="G427" s="7"/>
      <c r="H427" s="7"/>
      <c r="I427" s="9" t="s">
        <v>10</v>
      </c>
      <c r="J427" s="20"/>
      <c r="K427" s="20"/>
      <c r="L427" s="20"/>
      <c r="M427" s="9"/>
      <c r="N427" s="9"/>
      <c r="O427" s="19" t="str">
        <f t="array" ref="O427">IFERROR(INDEX(npcs!$E$2:$E$1584,MATCH('route'!$D427, npcs!$A$2:$A$1584,0)),"NA")</f>
        <v>always</v>
      </c>
      <c r="P427" s="1">
        <v>420</v>
      </c>
      <c r="Q427" s="1" t="s">
        <v>2548</v>
      </c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" customHeight="1" x14ac:dyDescent="0.2">
      <c r="A428" s="18" t="str">
        <f>IF(NOT(ISBLANK(route[[#This Row],[loc_override]])),route[[#This Row],[loc_override]],IFERROR(INDEX(npcs[map_location_label],MATCH(route[[#This Row],[npc]],npcs[npc_id],0)),"NA"))</f>
        <v>Twoson_Department Store_1F</v>
      </c>
      <c r="B428" s="18" t="str">
        <f>IFERROR(INDEX(npcs[sprite_label],MATCH(route[[#This Row],[npc]],npcs[npc_id],0)),"NA")</f>
        <v>atm-machine</v>
      </c>
      <c r="C428" s="23" t="s">
        <v>2299</v>
      </c>
      <c r="D428" s="18">
        <v>286</v>
      </c>
      <c r="E428" s="8" t="s">
        <v>2322</v>
      </c>
      <c r="F428" s="7" t="s">
        <v>89</v>
      </c>
      <c r="G428" s="7"/>
      <c r="H428" s="7"/>
      <c r="I428" s="9" t="s">
        <v>7</v>
      </c>
      <c r="J428" s="20"/>
      <c r="K428" s="20"/>
      <c r="L428" s="20"/>
      <c r="M428" s="9"/>
      <c r="N428" s="9"/>
      <c r="O428" s="19" t="str">
        <f t="array" ref="O428">IFERROR(INDEX(npcs!$E$2:$E$1584,MATCH('route'!$D428, npcs!$A$2:$A$1584,0)),"NA")</f>
        <v>always</v>
      </c>
      <c r="P428" s="1">
        <v>421</v>
      </c>
      <c r="Q428" s="1" t="s">
        <v>2548</v>
      </c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" customHeight="1" x14ac:dyDescent="0.2">
      <c r="A429" s="18" t="str">
        <f>IF(NOT(ISBLANK(route[[#This Row],[loc_override]])),route[[#This Row],[loc_override]],IFERROR(INDEX(npcs[map_location_label],MATCH(route[[#This Row],[npc]],npcs[npc_id],0)),"NA"))</f>
        <v>Twoson_Department Store_1F</v>
      </c>
      <c r="B429" s="18" t="str">
        <f>IFERROR(INDEX(npcs[sprite_label],MATCH(route[[#This Row],[npc]],npcs[npc_id],0)),"NA")</f>
        <v>phone_payphone_left</v>
      </c>
      <c r="C429" s="23" t="s">
        <v>2299</v>
      </c>
      <c r="D429" s="18">
        <v>287</v>
      </c>
      <c r="E429" s="8" t="s">
        <v>2322</v>
      </c>
      <c r="F429" s="7" t="s">
        <v>72</v>
      </c>
      <c r="G429" s="7"/>
      <c r="H429" s="7"/>
      <c r="I429" s="9" t="s">
        <v>7</v>
      </c>
      <c r="J429" s="20"/>
      <c r="K429" s="20"/>
      <c r="L429" s="20"/>
      <c r="M429" s="9"/>
      <c r="N429" s="9"/>
      <c r="O429" s="19" t="str">
        <f t="array" ref="O429">IFERROR(INDEX(npcs!$E$2:$E$1584,MATCH('route'!$D429, npcs!$A$2:$A$1584,0)),"NA")</f>
        <v>always</v>
      </c>
      <c r="P429" s="1">
        <v>422</v>
      </c>
      <c r="Q429" s="1" t="s">
        <v>2548</v>
      </c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" customHeight="1" x14ac:dyDescent="0.2">
      <c r="A430" s="18" t="str">
        <f>IF(NOT(ISBLANK(route[[#This Row],[loc_override]])),route[[#This Row],[loc_override]],IFERROR(INDEX(npcs[map_location_label],MATCH(route[[#This Row],[npc]],npcs[npc_id],0)),"NA"))</f>
        <v>Twoson_Department Store_1F</v>
      </c>
      <c r="B430" s="18" t="str">
        <f>IFERROR(INDEX(npcs[sprite_label],MATCH(route[[#This Row],[npc]],npcs[npc_id],0)),"NA")</f>
        <v>lookalike_teddy</v>
      </c>
      <c r="C430" s="23" t="s">
        <v>2299</v>
      </c>
      <c r="D430" s="18">
        <v>301</v>
      </c>
      <c r="E430" s="8" t="s">
        <v>9</v>
      </c>
      <c r="F430" s="7"/>
      <c r="G430" s="7"/>
      <c r="H430" s="7"/>
      <c r="I430" s="9" t="s">
        <v>10</v>
      </c>
      <c r="J430" s="20"/>
      <c r="K430" s="20"/>
      <c r="L430" s="20"/>
      <c r="M430" s="9"/>
      <c r="N430" s="9"/>
      <c r="O430" s="19" t="str">
        <f t="array" ref="O430">IFERROR(INDEX(npcs!$E$2:$E$1584,MATCH('route'!$D430, npcs!$A$2:$A$1584,0)),"NA")</f>
        <v>always</v>
      </c>
      <c r="P430" s="1">
        <v>423</v>
      </c>
      <c r="Q430" s="1" t="s">
        <v>2548</v>
      </c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" customHeight="1" x14ac:dyDescent="0.2">
      <c r="A431" s="18" t="str">
        <f>IF(NOT(ISBLANK(route[[#This Row],[loc_override]])),route[[#This Row],[loc_override]],IFERROR(INDEX(npcs[map_location_label],MATCH(route[[#This Row],[npc]],npcs[npc_id],0)),"NA"))</f>
        <v>Twoson_Department Store_1F</v>
      </c>
      <c r="B431" s="18" t="str">
        <f>IFERROR(INDEX(npcs[sprite_label],MATCH(route[[#This Row],[npc]],npcs[npc_id],0)),"NA")</f>
        <v>woman_black-hair_red-clothes</v>
      </c>
      <c r="C431" s="23" t="s">
        <v>2299</v>
      </c>
      <c r="D431" s="18">
        <v>294</v>
      </c>
      <c r="E431" s="8" t="s">
        <v>9</v>
      </c>
      <c r="F431" s="7"/>
      <c r="G431" s="7"/>
      <c r="H431" s="7"/>
      <c r="I431" s="9" t="s">
        <v>10</v>
      </c>
      <c r="J431" s="20"/>
      <c r="K431" s="20"/>
      <c r="L431" s="20"/>
      <c r="M431" s="9"/>
      <c r="N431" s="9"/>
      <c r="O431" s="19" t="str">
        <f t="array" ref="O431">IFERROR(INDEX(npcs!$E$2:$E$1584,MATCH('route'!$D431, npcs!$A$2:$A$1584,0)),"NA")</f>
        <v>always</v>
      </c>
      <c r="P431" s="1">
        <v>424</v>
      </c>
      <c r="Q431" s="1" t="s">
        <v>2548</v>
      </c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" customHeight="1" x14ac:dyDescent="0.2">
      <c r="A432" s="18" t="str">
        <f>IF(NOT(ISBLANK(route[[#This Row],[loc_override]])),route[[#This Row],[loc_override]],IFERROR(INDEX(npcs[map_location_label],MATCH(route[[#This Row],[npc]],npcs[npc_id],0)),"NA"))</f>
        <v>Twoson_Department Store_1F</v>
      </c>
      <c r="B432" s="18" t="str">
        <f>IFERROR(INDEX(npcs[sprite_label],MATCH(route[[#This Row],[npc]],npcs[npc_id],0)),"NA")</f>
        <v>woman_cane_pink-dress</v>
      </c>
      <c r="C432" s="23" t="s">
        <v>2299</v>
      </c>
      <c r="D432" s="18">
        <v>293</v>
      </c>
      <c r="E432" s="8" t="s">
        <v>9</v>
      </c>
      <c r="F432" s="7"/>
      <c r="G432" s="7"/>
      <c r="H432" s="7"/>
      <c r="I432" s="9" t="s">
        <v>10</v>
      </c>
      <c r="J432" s="20"/>
      <c r="K432" s="20"/>
      <c r="L432" s="20"/>
      <c r="M432" s="9"/>
      <c r="N432" s="9"/>
      <c r="O432" s="19" t="str">
        <f t="array" ref="O432">IFERROR(INDEX(npcs!$E$2:$E$1584,MATCH('route'!$D432, npcs!$A$2:$A$1584,0)),"NA")</f>
        <v>always</v>
      </c>
      <c r="P432" s="1">
        <v>425</v>
      </c>
      <c r="Q432" s="1" t="s">
        <v>2548</v>
      </c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" customHeight="1" x14ac:dyDescent="0.2">
      <c r="A433" s="18" t="str">
        <f>IF(NOT(ISBLANK(route[[#This Row],[loc_override]])),route[[#This Row],[loc_override]],IFERROR(INDEX(npcs[map_location_label],MATCH(route[[#This Row],[npc]],npcs[npc_id],0)),"NA"))</f>
        <v>Twoson_Department Store_1F</v>
      </c>
      <c r="B433" s="18" t="str">
        <f>IFERROR(INDEX(npcs[sprite_label],MATCH(route[[#This Row],[npc]],npcs[npc_id],0)),"NA")</f>
        <v>woman_pink-maid-outfit</v>
      </c>
      <c r="C433" s="23" t="s">
        <v>2299</v>
      </c>
      <c r="D433" s="18">
        <v>291</v>
      </c>
      <c r="E433" s="8" t="s">
        <v>9</v>
      </c>
      <c r="F433" s="7" t="s">
        <v>2344</v>
      </c>
      <c r="G433" s="7">
        <v>231</v>
      </c>
      <c r="H433" s="7"/>
      <c r="I433" s="9" t="s">
        <v>10</v>
      </c>
      <c r="J433" s="20"/>
      <c r="K433" s="20"/>
      <c r="L433" s="20"/>
      <c r="M433" s="9"/>
      <c r="N433" s="9"/>
      <c r="O433" s="19" t="str">
        <f t="array" ref="O433">IFERROR(INDEX(npcs!$E$2:$E$1584,MATCH('route'!$D433, npcs!$A$2:$A$1584,0)),"NA")</f>
        <v>always</v>
      </c>
      <c r="P433" s="1">
        <v>426</v>
      </c>
      <c r="Q433" s="1" t="s">
        <v>2548</v>
      </c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" customHeight="1" x14ac:dyDescent="0.2">
      <c r="A434" s="18" t="str">
        <f>IF(NOT(ISBLANK(route[[#This Row],[loc_override]])),route[[#This Row],[loc_override]],IFERROR(INDEX(npcs[map_location_label],MATCH(route[[#This Row],[npc]],npcs[npc_id],0)),"NA"))</f>
        <v>Twoson_Department Store_1F</v>
      </c>
      <c r="B434" s="18" t="str">
        <f>IFERROR(INDEX(npcs[sprite_label],MATCH(route[[#This Row],[npc]],npcs[npc_id],0)),"NA")</f>
        <v>chef</v>
      </c>
      <c r="C434" s="23" t="s">
        <v>2299</v>
      </c>
      <c r="D434" s="18">
        <v>292</v>
      </c>
      <c r="E434" s="8" t="s">
        <v>9</v>
      </c>
      <c r="F434" s="7" t="s">
        <v>2344</v>
      </c>
      <c r="G434" s="7">
        <v>232</v>
      </c>
      <c r="H434" s="7"/>
      <c r="I434" s="9" t="s">
        <v>10</v>
      </c>
      <c r="J434" s="20"/>
      <c r="K434" s="20"/>
      <c r="L434" s="20"/>
      <c r="M434" s="9"/>
      <c r="N434" s="9"/>
      <c r="O434" s="19" t="str">
        <f t="array" ref="O434">IFERROR(INDEX(npcs!$E$2:$E$1584,MATCH('route'!$D434, npcs!$A$2:$A$1584,0)),"NA")</f>
        <v>always</v>
      </c>
      <c r="P434" s="1">
        <v>427</v>
      </c>
      <c r="Q434" s="1" t="s">
        <v>2548</v>
      </c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" customHeight="1" x14ac:dyDescent="0.2">
      <c r="A435" s="18" t="str">
        <f>IF(NOT(ISBLANK(route[[#This Row],[loc_override]])),route[[#This Row],[loc_override]],IFERROR(INDEX(npcs[map_location_label],MATCH(route[[#This Row],[npc]],npcs[npc_id],0)),"NA"))</f>
        <v>Twoson_Department Store_1F</v>
      </c>
      <c r="B435" s="18" t="str">
        <f>IFERROR(INDEX(npcs[sprite_label],MATCH(route[[#This Row],[npc]],npcs[npc_id],0)),"NA")</f>
        <v>girl_blonde_pink-dress</v>
      </c>
      <c r="C435" s="23" t="s">
        <v>2299</v>
      </c>
      <c r="D435" s="18">
        <v>299</v>
      </c>
      <c r="E435" s="8" t="s">
        <v>9</v>
      </c>
      <c r="F435" s="7"/>
      <c r="G435" s="7"/>
      <c r="H435" s="7"/>
      <c r="I435" s="9" t="s">
        <v>10</v>
      </c>
      <c r="J435" s="20"/>
      <c r="K435" s="20"/>
      <c r="L435" s="20"/>
      <c r="M435" s="9"/>
      <c r="N435" s="9"/>
      <c r="O435" s="19" t="str">
        <f t="array" ref="O435">IFERROR(INDEX(npcs!$E$2:$E$1584,MATCH('route'!$D435, npcs!$A$2:$A$1584,0)),"NA")</f>
        <v>always</v>
      </c>
      <c r="P435" s="1">
        <v>428</v>
      </c>
      <c r="Q435" s="1" t="s">
        <v>2548</v>
      </c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" customHeight="1" x14ac:dyDescent="0.2">
      <c r="A436" s="18" t="str">
        <f>IF(NOT(ISBLANK(route[[#This Row],[loc_override]])),route[[#This Row],[loc_override]],IFERROR(INDEX(npcs[map_location_label],MATCH(route[[#This Row],[npc]],npcs[npc_id],0)),"NA"))</f>
        <v>Twoson_Department Store_1F</v>
      </c>
      <c r="B436" s="18" t="str">
        <f>IFERROR(INDEX(npcs[sprite_label],MATCH(route[[#This Row],[npc]],npcs[npc_id],0)),"NA")</f>
        <v>girl_black-hair_red-jumper</v>
      </c>
      <c r="C436" s="23" t="s">
        <v>2299</v>
      </c>
      <c r="D436" s="18">
        <v>297</v>
      </c>
      <c r="E436" s="8" t="s">
        <v>9</v>
      </c>
      <c r="F436" s="7"/>
      <c r="G436" s="7"/>
      <c r="H436" s="7"/>
      <c r="I436" s="9" t="s">
        <v>10</v>
      </c>
      <c r="J436" s="20"/>
      <c r="K436" s="20"/>
      <c r="L436" s="20"/>
      <c r="M436" s="9"/>
      <c r="N436" s="9"/>
      <c r="O436" s="19" t="str">
        <f t="array" ref="O436">IFERROR(INDEX(npcs!$E$2:$E$1584,MATCH('route'!$D436, npcs!$A$2:$A$1584,0)),"NA")</f>
        <v>~MASTER_BELCH_DEFEATED</v>
      </c>
      <c r="P436" s="1">
        <v>429</v>
      </c>
      <c r="Q436" s="1" t="s">
        <v>2548</v>
      </c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" customHeight="1" x14ac:dyDescent="0.2">
      <c r="A437" s="18" t="str">
        <f>IF(NOT(ISBLANK(route[[#This Row],[loc_override]])),route[[#This Row],[loc_override]],IFERROR(INDEX(npcs[map_location_label],MATCH(route[[#This Row],[npc]],npcs[npc_id],0)),"NA"))</f>
        <v>Twoson_Department Store_1F</v>
      </c>
      <c r="B437" s="18" t="str">
        <f>IFERROR(INDEX(npcs[sprite_label],MATCH(route[[#This Row],[npc]],npcs[npc_id],0)),"NA")</f>
        <v>man_blonde_blue-oxford</v>
      </c>
      <c r="C437" s="23" t="s">
        <v>2299</v>
      </c>
      <c r="D437" s="18">
        <v>298</v>
      </c>
      <c r="E437" s="8" t="s">
        <v>9</v>
      </c>
      <c r="F437" s="7"/>
      <c r="G437" s="7"/>
      <c r="H437" s="7"/>
      <c r="I437" s="9" t="s">
        <v>10</v>
      </c>
      <c r="J437" s="20"/>
      <c r="K437" s="20"/>
      <c r="L437" s="20"/>
      <c r="M437" s="9"/>
      <c r="N437" s="9"/>
      <c r="O437" s="19" t="str">
        <f t="array" ref="O437">IFERROR(INDEX(npcs!$E$2:$E$1584,MATCH('route'!$D437, npcs!$A$2:$A$1584,0)),"NA")</f>
        <v>always</v>
      </c>
      <c r="P437" s="1">
        <v>430</v>
      </c>
      <c r="Q437" s="1" t="s">
        <v>2548</v>
      </c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" customHeight="1" x14ac:dyDescent="0.2">
      <c r="A438" s="18" t="str">
        <f>IF(NOT(ISBLANK(route[[#This Row],[loc_override]])),route[[#This Row],[loc_override]],IFERROR(INDEX(npcs[map_location_label],MATCH(route[[#This Row],[npc]],npcs[npc_id],0)),"NA"))</f>
        <v>Twoson_Department Store_1F</v>
      </c>
      <c r="B438" s="18" t="str">
        <f>IFERROR(INDEX(npcs[sprite_label],MATCH(route[[#This Row],[npc]],npcs[npc_id],0)),"NA")</f>
        <v>atm-machine</v>
      </c>
      <c r="C438" s="23" t="s">
        <v>2299</v>
      </c>
      <c r="D438" s="18">
        <v>302</v>
      </c>
      <c r="E438" s="8" t="s">
        <v>2322</v>
      </c>
      <c r="F438" s="7" t="s">
        <v>89</v>
      </c>
      <c r="G438" s="7"/>
      <c r="H438" s="7"/>
      <c r="I438" s="9" t="s">
        <v>10</v>
      </c>
      <c r="J438" s="20"/>
      <c r="K438" s="20"/>
      <c r="L438" s="20"/>
      <c r="M438" s="9"/>
      <c r="N438" s="9"/>
      <c r="O438" s="19" t="str">
        <f t="array" ref="O438">IFERROR(INDEX(npcs!$E$2:$E$1584,MATCH('route'!$D438, npcs!$A$2:$A$1584,0)),"NA")</f>
        <v>always</v>
      </c>
      <c r="P438" s="1">
        <v>431</v>
      </c>
      <c r="Q438" s="1" t="s">
        <v>2548</v>
      </c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" customHeight="1" x14ac:dyDescent="0.2">
      <c r="A439" s="18" t="str">
        <f>IF(NOT(ISBLANK(route[[#This Row],[loc_override]])),route[[#This Row],[loc_override]],IFERROR(INDEX(npcs[map_location_label],MATCH(route[[#This Row],[npc]],npcs[npc_id],0)),"NA"))</f>
        <v>Twoson_Department Store_1F</v>
      </c>
      <c r="B439" s="18" t="str">
        <f>IFERROR(INDEX(npcs[sprite_label],MATCH(route[[#This Row],[npc]],npcs[npc_id],0)),"NA")</f>
        <v>man_glasses_orange-cardigan</v>
      </c>
      <c r="C439" s="23" t="s">
        <v>2299</v>
      </c>
      <c r="D439" s="18">
        <v>296</v>
      </c>
      <c r="E439" s="8" t="s">
        <v>9</v>
      </c>
      <c r="F439" s="7" t="s">
        <v>2344</v>
      </c>
      <c r="G439" s="7">
        <v>233</v>
      </c>
      <c r="H439" s="7"/>
      <c r="I439" s="9" t="s">
        <v>10</v>
      </c>
      <c r="J439" s="20"/>
      <c r="K439" s="20"/>
      <c r="L439" s="20"/>
      <c r="M439" s="9"/>
      <c r="N439" s="9"/>
      <c r="O439" s="19" t="str">
        <f t="array" ref="O439">IFERROR(INDEX(npcs!$E$2:$E$1584,MATCH('route'!$D439, npcs!$A$2:$A$1584,0)),"NA")</f>
        <v>always</v>
      </c>
      <c r="P439" s="1">
        <v>432</v>
      </c>
      <c r="Q439" s="1" t="s">
        <v>2548</v>
      </c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" customHeight="1" x14ac:dyDescent="0.2">
      <c r="A440" s="18" t="str">
        <f>IF(NOT(ISBLANK(route[[#This Row],[loc_override]])),route[[#This Row],[loc_override]],IFERROR(INDEX(npcs[map_location_label],MATCH(route[[#This Row],[npc]],npcs[npc_id],0)),"NA"))</f>
        <v>Twoson_Department Store_1F</v>
      </c>
      <c r="B440" s="18" t="str">
        <f>IFERROR(INDEX(npcs[sprite_label],MATCH(route[[#This Row],[npc]],npcs[npc_id],0)),"NA")</f>
        <v>lookalike_marcie</v>
      </c>
      <c r="C440" s="23" t="s">
        <v>2299</v>
      </c>
      <c r="D440" s="18">
        <v>295</v>
      </c>
      <c r="E440" s="8" t="s">
        <v>9</v>
      </c>
      <c r="F440" s="7" t="s">
        <v>2344</v>
      </c>
      <c r="G440" s="7" t="s">
        <v>1373</v>
      </c>
      <c r="H440" s="7"/>
      <c r="I440" s="9" t="s">
        <v>10</v>
      </c>
      <c r="J440" s="20"/>
      <c r="K440" s="20"/>
      <c r="L440" s="20"/>
      <c r="M440" s="9"/>
      <c r="N440" s="9"/>
      <c r="O440" s="19" t="str">
        <f t="array" ref="O440">IFERROR(INDEX(npcs!$E$2:$E$1584,MATCH('route'!$D440, npcs!$A$2:$A$1584,0)),"NA")</f>
        <v>always</v>
      </c>
      <c r="P440" s="1">
        <v>433</v>
      </c>
      <c r="Q440" s="1" t="s">
        <v>2548</v>
      </c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" customHeight="1" x14ac:dyDescent="0.2">
      <c r="A441" s="18" t="str">
        <f>IF(NOT(ISBLANK(route[[#This Row],[loc_override]])),route[[#This Row],[loc_override]],IFERROR(INDEX(npcs[map_location_label],MATCH(route[[#This Row],[npc]],npcs[npc_id],0)),"NA"))</f>
        <v>Twoson_Department Store_1F</v>
      </c>
      <c r="B441" s="18" t="str">
        <f>IFERROR(INDEX(npcs[sprite_label],MATCH(route[[#This Row],[npc]],npcs[npc_id],0)),"NA")</f>
        <v>lookalike_pigpen</v>
      </c>
      <c r="C441" s="23" t="s">
        <v>2299</v>
      </c>
      <c r="D441" s="18">
        <v>300</v>
      </c>
      <c r="E441" s="8" t="s">
        <v>9</v>
      </c>
      <c r="F441" s="7"/>
      <c r="G441" s="7"/>
      <c r="H441" s="7"/>
      <c r="I441" s="9" t="s">
        <v>10</v>
      </c>
      <c r="J441" s="20"/>
      <c r="K441" s="20"/>
      <c r="L441" s="20"/>
      <c r="M441" s="9"/>
      <c r="N441" s="9"/>
      <c r="O441" s="19" t="str">
        <f t="array" ref="O441">IFERROR(INDEX(npcs!$E$2:$E$1584,MATCH('route'!$D441, npcs!$A$2:$A$1584,0)),"NA")</f>
        <v>always</v>
      </c>
      <c r="P441" s="1">
        <v>434</v>
      </c>
      <c r="Q441" s="1" t="s">
        <v>2548</v>
      </c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" customHeight="1" x14ac:dyDescent="0.2">
      <c r="A442" s="18" t="str">
        <f>IF(NOT(ISBLANK(route[[#This Row],[loc_override]])),route[[#This Row],[loc_override]],IFERROR(INDEX(npcs[map_location_label],MATCH(route[[#This Row],[npc]],npcs[npc_id],0)),"NA"))</f>
        <v>Twoson_Department Store_1F</v>
      </c>
      <c r="B442" s="18" t="str">
        <f>IFERROR(INDEX(npcs[sprite_label],MATCH(route[[#This Row],[npc]],npcs[npc_id],0)),"NA")</f>
        <v>man_blonde_blue-blazer</v>
      </c>
      <c r="C442" s="23" t="s">
        <v>2299</v>
      </c>
      <c r="D442" s="18">
        <v>290</v>
      </c>
      <c r="E442" s="8" t="s">
        <v>9</v>
      </c>
      <c r="F442" s="7"/>
      <c r="G442" s="7"/>
      <c r="H442" s="7"/>
      <c r="I442" s="9" t="s">
        <v>10</v>
      </c>
      <c r="J442" s="20"/>
      <c r="K442" s="20"/>
      <c r="L442" s="20"/>
      <c r="M442" s="9"/>
      <c r="N442" s="9"/>
      <c r="O442" s="19" t="str">
        <f t="array" ref="O442">IFERROR(INDEX(npcs!$E$2:$E$1584,MATCH('route'!$D442, npcs!$A$2:$A$1584,0)),"NA")</f>
        <v>always</v>
      </c>
      <c r="P442" s="1">
        <v>435</v>
      </c>
      <c r="Q442" s="1" t="s">
        <v>2548</v>
      </c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" customHeight="1" x14ac:dyDescent="0.2">
      <c r="A443" s="18" t="str">
        <f>IF(NOT(ISBLANK(route[[#This Row],[loc_override]])),route[[#This Row],[loc_override]],IFERROR(INDEX(npcs[map_location_label],MATCH(route[[#This Row],[npc]],npcs[npc_id],0)),"NA"))</f>
        <v>Twoson</v>
      </c>
      <c r="B443" s="18" t="str">
        <f>IFERROR(INDEX(npcs[sprite_label],MATCH(route[[#This Row],[npc]],npcs[npc_id],0)),"NA")</f>
        <v>woman_cane_pink-dress</v>
      </c>
      <c r="C443" s="23" t="s">
        <v>2299</v>
      </c>
      <c r="D443" s="18">
        <v>307</v>
      </c>
      <c r="E443" s="8" t="s">
        <v>9</v>
      </c>
      <c r="F443" s="7"/>
      <c r="G443" s="7"/>
      <c r="H443" s="7"/>
      <c r="I443" s="9" t="s">
        <v>10</v>
      </c>
      <c r="J443" s="20"/>
      <c r="K443" s="20"/>
      <c r="L443" s="20"/>
      <c r="M443" s="9"/>
      <c r="N443" s="9"/>
      <c r="O443" s="19" t="str">
        <f t="array" ref="O443">IFERROR(INDEX(npcs!$E$2:$E$1584,MATCH('route'!$D443, npcs!$A$2:$A$1584,0)),"NA")</f>
        <v>always</v>
      </c>
      <c r="P443" s="1">
        <v>436</v>
      </c>
      <c r="Q443" s="1" t="s">
        <v>2548</v>
      </c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" customHeight="1" x14ac:dyDescent="0.2">
      <c r="A444" s="18" t="str">
        <f>IF(NOT(ISBLANK(route[[#This Row],[loc_override]])),route[[#This Row],[loc_override]],IFERROR(INDEX(npcs[map_location_label],MATCH(route[[#This Row],[npc]],npcs[npc_id],0)),"NA"))</f>
        <v>Twoson</v>
      </c>
      <c r="B444" s="18" t="str">
        <f>IFERROR(INDEX(npcs[sprite_label],MATCH(route[[#This Row],[npc]],npcs[npc_id],0)),"NA")</f>
        <v>bicycle</v>
      </c>
      <c r="C444" s="23" t="s">
        <v>2299</v>
      </c>
      <c r="D444" s="18">
        <v>359</v>
      </c>
      <c r="E444" s="8" t="s">
        <v>2322</v>
      </c>
      <c r="F444" s="7" t="s">
        <v>2558</v>
      </c>
      <c r="G444" s="7"/>
      <c r="H444" s="7"/>
      <c r="I444" s="9" t="s">
        <v>7</v>
      </c>
      <c r="J444" s="20"/>
      <c r="K444" s="20"/>
      <c r="L444" s="20"/>
      <c r="M444" s="9"/>
      <c r="N444" s="9"/>
      <c r="O444" s="19" t="str">
        <f t="array" ref="O444">IFERROR(INDEX(npcs!$E$2:$E$1584,MATCH('route'!$D444, npcs!$A$2:$A$1584,0)),"NA")</f>
        <v>always</v>
      </c>
      <c r="P444" s="1">
        <v>437</v>
      </c>
      <c r="Q444" s="1" t="s">
        <v>2548</v>
      </c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" customHeight="1" x14ac:dyDescent="0.2">
      <c r="A445" s="18" t="str">
        <f>IF(NOT(ISBLANK(route[[#This Row],[loc_override]])),route[[#This Row],[loc_override]],IFERROR(INDEX(npcs[map_location_label],MATCH(route[[#This Row],[npc]],npcs[npc_id],0)),"NA"))</f>
        <v>Twoson</v>
      </c>
      <c r="B445" s="18" t="str">
        <f>IFERROR(INDEX(npcs[sprite_label],MATCH(route[[#This Row],[npc]],npcs[npc_id],0)),"NA")</f>
        <v>NA</v>
      </c>
      <c r="C445" s="23" t="s">
        <v>2299</v>
      </c>
      <c r="D445" s="18" t="s">
        <v>7</v>
      </c>
      <c r="E445" s="8" t="s">
        <v>53</v>
      </c>
      <c r="F445" s="7" t="s">
        <v>2341</v>
      </c>
      <c r="G445" s="7" t="s">
        <v>2363</v>
      </c>
      <c r="H445" s="7"/>
      <c r="I445" s="9" t="s">
        <v>7</v>
      </c>
      <c r="J445" s="20"/>
      <c r="K445" s="20"/>
      <c r="L445" s="20"/>
      <c r="M445" s="9"/>
      <c r="N445" s="9" t="s">
        <v>2299</v>
      </c>
      <c r="O445" s="19" t="str">
        <f t="array" ref="O445">IFERROR(INDEX(npcs!$E$2:$E$1584,MATCH('route'!$D445, npcs!$A$2:$A$1584,0)),"NA")</f>
        <v>NA</v>
      </c>
      <c r="P445" s="1">
        <v>438</v>
      </c>
      <c r="Q445" s="1" t="s">
        <v>2548</v>
      </c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" customHeight="1" x14ac:dyDescent="0.2">
      <c r="A446" s="18" t="str">
        <f>IF(NOT(ISBLANK(route[[#This Row],[loc_override]])),route[[#This Row],[loc_override]],IFERROR(INDEX(npcs[map_location_label],MATCH(route[[#This Row],[npc]],npcs[npc_id],0)),"NA"))</f>
        <v>Twoson_Cycle Shop_1F</v>
      </c>
      <c r="B446" s="18" t="str">
        <f>IFERROR(INDEX(npcs[sprite_label],MATCH(route[[#This Row],[npc]],npcs[npc_id],0)),"NA")</f>
        <v>man_mohawk_punk-clothes</v>
      </c>
      <c r="C446" s="23" t="s">
        <v>2299</v>
      </c>
      <c r="D446" s="18">
        <v>212</v>
      </c>
      <c r="E446" s="8" t="s">
        <v>9</v>
      </c>
      <c r="F446" s="7" t="s">
        <v>2329</v>
      </c>
      <c r="G446" s="7" t="s">
        <v>366</v>
      </c>
      <c r="H446" s="7"/>
      <c r="I446" s="9" t="s">
        <v>1808</v>
      </c>
      <c r="J446" s="20"/>
      <c r="K446" s="20"/>
      <c r="L446" s="20"/>
      <c r="M446" s="9"/>
      <c r="N446" s="9"/>
      <c r="O446" s="19" t="str">
        <f t="array" ref="O446">IFERROR(INDEX(npcs!$E$2:$E$1584,MATCH('route'!$D446, npcs!$A$2:$A$1584,0)),"NA")</f>
        <v>always</v>
      </c>
      <c r="P446" s="1">
        <v>439</v>
      </c>
      <c r="Q446" s="1" t="s">
        <v>2548</v>
      </c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" customHeight="1" x14ac:dyDescent="0.2">
      <c r="A447" s="18" t="str">
        <f>IF(NOT(ISBLANK(route[[#This Row],[loc_override]])),route[[#This Row],[loc_override]],IFERROR(INDEX(npcs[map_location_label],MATCH(route[[#This Row],[npc]],npcs[npc_id],0)),"NA"))</f>
        <v>Twoson_Cycle Shop_1F</v>
      </c>
      <c r="B447" s="18" t="str">
        <f>IFERROR(INDEX(npcs[sprite_label],MATCH(route[[#This Row],[npc]],npcs[npc_id],0)),"NA")</f>
        <v>man_mohawk_punk-clothes</v>
      </c>
      <c r="C447" s="23" t="s">
        <v>2299</v>
      </c>
      <c r="D447" s="18">
        <v>212</v>
      </c>
      <c r="E447" s="8" t="s">
        <v>9</v>
      </c>
      <c r="F447" s="7" t="s">
        <v>2329</v>
      </c>
      <c r="G447" s="7" t="s">
        <v>2356</v>
      </c>
      <c r="H447" s="7"/>
      <c r="I447" s="17" t="s">
        <v>1808</v>
      </c>
      <c r="J447" s="20" t="s">
        <v>48</v>
      </c>
      <c r="K447" s="20"/>
      <c r="L447" s="20"/>
      <c r="M447" s="9"/>
      <c r="N447" s="9"/>
      <c r="O447" s="19" t="str">
        <f t="array" ref="O447">IFERROR(INDEX(npcs!$E$2:$E$1584,MATCH('route'!$D447, npcs!$A$2:$A$1584,0)),"NA")</f>
        <v>always</v>
      </c>
      <c r="P447" s="1">
        <v>440</v>
      </c>
      <c r="Q447" s="1" t="s">
        <v>2548</v>
      </c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" customHeight="1" x14ac:dyDescent="0.2">
      <c r="A448" s="18" t="str">
        <f>IF(NOT(ISBLANK(route[[#This Row],[loc_override]])),route[[#This Row],[loc_override]],IFERROR(INDEX(npcs[map_location_label],MATCH(route[[#This Row],[npc]],npcs[npc_id],0)),"NA"))</f>
        <v>Twoson_Cycle Shop_1F</v>
      </c>
      <c r="B448" s="18" t="str">
        <f>IFERROR(INDEX(npcs[sprite_label],MATCH(route[[#This Row],[npc]],npcs[npc_id],0)),"NA")</f>
        <v>man_mohawk_punk-clothes</v>
      </c>
      <c r="C448" s="23" t="s">
        <v>2299</v>
      </c>
      <c r="D448" s="18">
        <v>212</v>
      </c>
      <c r="E448" s="8" t="s">
        <v>9</v>
      </c>
      <c r="F448" s="7" t="s">
        <v>2329</v>
      </c>
      <c r="G448" s="7" t="s">
        <v>2356</v>
      </c>
      <c r="H448" s="9" t="s">
        <v>2309</v>
      </c>
      <c r="I448" s="17" t="s">
        <v>1808</v>
      </c>
      <c r="J448" s="20" t="s">
        <v>49</v>
      </c>
      <c r="K448" s="20"/>
      <c r="L448" s="20"/>
      <c r="M448" s="9"/>
      <c r="N448" s="9"/>
      <c r="O448" s="19" t="str">
        <f t="array" ref="O448">IFERROR(INDEX(npcs!$E$2:$E$1584,MATCH('route'!$D448, npcs!$A$2:$A$1584,0)),"NA")</f>
        <v>always</v>
      </c>
      <c r="P448" s="1">
        <v>441</v>
      </c>
      <c r="Q448" s="1" t="s">
        <v>2548</v>
      </c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" customHeight="1" x14ac:dyDescent="0.2">
      <c r="A449" s="18" t="str">
        <f>IF(NOT(ISBLANK(route[[#This Row],[loc_override]])),route[[#This Row],[loc_override]],IFERROR(INDEX(npcs[map_location_label],MATCH(route[[#This Row],[npc]],npcs[npc_id],0)),"NA"))</f>
        <v>Twoson_Cycle Shop_1F</v>
      </c>
      <c r="B449" s="18" t="str">
        <f>IFERROR(INDEX(npcs[sprite_label],MATCH(route[[#This Row],[npc]],npcs[npc_id],0)),"NA")</f>
        <v>man_mohawk_punk-clothes</v>
      </c>
      <c r="C449" s="23" t="s">
        <v>2299</v>
      </c>
      <c r="D449" s="18">
        <v>212</v>
      </c>
      <c r="E449" s="8" t="s">
        <v>9</v>
      </c>
      <c r="F449" s="7" t="s">
        <v>2329</v>
      </c>
      <c r="G449" s="7" t="s">
        <v>266</v>
      </c>
      <c r="H449" s="9"/>
      <c r="I449" s="9" t="s">
        <v>1297</v>
      </c>
      <c r="J449" s="20"/>
      <c r="K449" s="20"/>
      <c r="L449" s="20"/>
      <c r="M449" s="9"/>
      <c r="N449" s="9"/>
      <c r="O449" s="19" t="str">
        <f t="array" ref="O449">IFERROR(INDEX(npcs!$E$2:$E$1584,MATCH('route'!$D449, npcs!$A$2:$A$1584,0)),"NA")</f>
        <v>always</v>
      </c>
      <c r="P449" s="1">
        <v>442</v>
      </c>
      <c r="Q449" s="1" t="s">
        <v>2548</v>
      </c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" customHeight="1" x14ac:dyDescent="0.2">
      <c r="A450" s="18" t="str">
        <f>IF(NOT(ISBLANK(route[[#This Row],[loc_override]])),route[[#This Row],[loc_override]],IFERROR(INDEX(npcs[map_location_label],MATCH(route[[#This Row],[npc]],npcs[npc_id],0)),"NA"))</f>
        <v>Twoson_Cycle Shop_1F</v>
      </c>
      <c r="B450" s="18" t="str">
        <f>IFERROR(INDEX(npcs[sprite_label],MATCH(route[[#This Row],[npc]],npcs[npc_id],0)),"NA")</f>
        <v>man_mohawk_punk-clothes</v>
      </c>
      <c r="C450" s="23" t="s">
        <v>2299</v>
      </c>
      <c r="D450" s="18">
        <v>212</v>
      </c>
      <c r="E450" s="8" t="s">
        <v>9</v>
      </c>
      <c r="F450" s="7" t="s">
        <v>2329</v>
      </c>
      <c r="G450" s="7" t="s">
        <v>366</v>
      </c>
      <c r="H450" s="9" t="s">
        <v>2310</v>
      </c>
      <c r="I450" s="9" t="s">
        <v>1297</v>
      </c>
      <c r="J450" s="20" t="s">
        <v>2311</v>
      </c>
      <c r="K450" s="20"/>
      <c r="L450" s="20"/>
      <c r="M450" s="9"/>
      <c r="N450" s="9"/>
      <c r="O450" s="19" t="str">
        <f t="array" ref="O450">IFERROR(INDEX(npcs!$E$2:$E$1584,MATCH('route'!$D450, npcs!$A$2:$A$1584,0)),"NA")</f>
        <v>always</v>
      </c>
      <c r="P450" s="1">
        <v>443</v>
      </c>
      <c r="Q450" s="1" t="s">
        <v>2548</v>
      </c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" customHeight="1" x14ac:dyDescent="0.2">
      <c r="A451" s="18" t="str">
        <f>IF(NOT(ISBLANK(route[[#This Row],[loc_override]])),route[[#This Row],[loc_override]],IFERROR(INDEX(npcs[map_location_label],MATCH(route[[#This Row],[npc]],npcs[npc_id],0)),"NA"))</f>
        <v>Twoson_Cycle Shop_1F</v>
      </c>
      <c r="B451" s="18" t="str">
        <f>IFERROR(INDEX(npcs[sprite_label],MATCH(route[[#This Row],[npc]],npcs[npc_id],0)),"NA")</f>
        <v>man_mohawk_punk-clothes</v>
      </c>
      <c r="C451" s="23" t="s">
        <v>2299</v>
      </c>
      <c r="D451" s="18">
        <v>212</v>
      </c>
      <c r="E451" s="8" t="s">
        <v>9</v>
      </c>
      <c r="F451" s="7" t="s">
        <v>2329</v>
      </c>
      <c r="G451" s="7" t="s">
        <v>2356</v>
      </c>
      <c r="H451" s="9" t="s">
        <v>2309</v>
      </c>
      <c r="I451" s="17" t="s">
        <v>1808</v>
      </c>
      <c r="J451" s="20" t="s">
        <v>49</v>
      </c>
      <c r="K451" s="20"/>
      <c r="L451" s="20"/>
      <c r="M451" s="9"/>
      <c r="N451" s="9"/>
      <c r="O451" s="19" t="str">
        <f t="array" ref="O451">IFERROR(INDEX(npcs!$E$2:$E$1584,MATCH('route'!$D451, npcs!$A$2:$A$1584,0)),"NA")</f>
        <v>always</v>
      </c>
      <c r="P451" s="1">
        <v>444</v>
      </c>
      <c r="Q451" s="1" t="s">
        <v>2548</v>
      </c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" customHeight="1" x14ac:dyDescent="0.2">
      <c r="A452" s="18" t="str">
        <f>IF(NOT(ISBLANK(route[[#This Row],[loc_override]])),route[[#This Row],[loc_override]],IFERROR(INDEX(npcs[map_location_label],MATCH(route[[#This Row],[npc]],npcs[npc_id],0)),"NA"))</f>
        <v>Twoson</v>
      </c>
      <c r="B452" s="18" t="str">
        <f>IFERROR(INDEX(npcs[sprite_label],MATCH(route[[#This Row],[npc]],npcs[npc_id],0)),"NA")</f>
        <v>phone_payphone_left</v>
      </c>
      <c r="C452" s="23" t="s">
        <v>2299</v>
      </c>
      <c r="D452" s="18">
        <v>287</v>
      </c>
      <c r="E452" s="8" t="s">
        <v>9</v>
      </c>
      <c r="F452" s="7" t="s">
        <v>72</v>
      </c>
      <c r="G452" s="7" t="s">
        <v>2357</v>
      </c>
      <c r="H452" s="9"/>
      <c r="I452" s="9" t="s">
        <v>7</v>
      </c>
      <c r="J452" s="20"/>
      <c r="K452" s="20"/>
      <c r="L452" s="20"/>
      <c r="M452" s="9"/>
      <c r="N452" s="9" t="s">
        <v>2299</v>
      </c>
      <c r="O452" s="19" t="str">
        <f t="array" ref="O452">IFERROR(INDEX(npcs!$E$2:$E$1584,MATCH('route'!$D452, npcs!$A$2:$A$1584,0)),"NA")</f>
        <v>always</v>
      </c>
      <c r="P452" s="1">
        <v>445</v>
      </c>
      <c r="Q452" s="1" t="s">
        <v>2548</v>
      </c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" customHeight="1" x14ac:dyDescent="0.2">
      <c r="A453" s="18" t="str">
        <f>IF(NOT(ISBLANK(route[[#This Row],[loc_override]])),route[[#This Row],[loc_override]],IFERROR(INDEX(npcs[map_location_label],MATCH(route[[#This Row],[npc]],npcs[npc_id],0)),"NA"))</f>
        <v>Twoson_Department Store_1F</v>
      </c>
      <c r="B453" s="18" t="str">
        <f>IFERROR(INDEX(npcs[sprite_label],MATCH(route[[#This Row],[npc]],npcs[npc_id],0)),"NA")</f>
        <v>phone_payphone_left</v>
      </c>
      <c r="C453" s="23" t="s">
        <v>2299</v>
      </c>
      <c r="D453" s="18">
        <v>287</v>
      </c>
      <c r="E453" s="8" t="s">
        <v>9</v>
      </c>
      <c r="F453" s="7" t="s">
        <v>72</v>
      </c>
      <c r="G453" s="20" t="s">
        <v>2358</v>
      </c>
      <c r="H453" s="20"/>
      <c r="I453" s="9" t="s">
        <v>7</v>
      </c>
      <c r="J453" s="20"/>
      <c r="K453" s="20"/>
      <c r="L453" s="20"/>
      <c r="M453" s="9"/>
      <c r="N453" s="9"/>
      <c r="O453" s="15" t="str">
        <f t="array" ref="O453">IFERROR(INDEX(npcs!$E$2:$E$1584,MATCH('route'!$D453, npcs!$A$2:$A$1584,0)),"NA")</f>
        <v>always</v>
      </c>
      <c r="P453" s="1">
        <v>446</v>
      </c>
      <c r="Q453" s="1" t="s">
        <v>2548</v>
      </c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" customHeight="1" x14ac:dyDescent="0.2">
      <c r="A454" s="18" t="str">
        <f>IF(NOT(ISBLANK(route[[#This Row],[loc_override]])),route[[#This Row],[loc_override]],IFERROR(INDEX(npcs[map_location_label],MATCH(route[[#This Row],[npc]],npcs[npc_id],0)),"NA"))</f>
        <v>Twoson_Cycle Shop_1F</v>
      </c>
      <c r="B454" s="18" t="str">
        <f>IFERROR(INDEX(npcs[sprite_label],MATCH(route[[#This Row],[npc]],npcs[npc_id],0)),"NA")</f>
        <v>man_mohawk_punk-clothes</v>
      </c>
      <c r="C454" s="23" t="s">
        <v>2299</v>
      </c>
      <c r="D454" s="18">
        <v>212</v>
      </c>
      <c r="E454" s="8" t="s">
        <v>9</v>
      </c>
      <c r="F454" s="7" t="s">
        <v>2329</v>
      </c>
      <c r="G454" s="7" t="s">
        <v>366</v>
      </c>
      <c r="H454" s="9"/>
      <c r="I454" s="9" t="s">
        <v>1297</v>
      </c>
      <c r="J454" s="20" t="s">
        <v>2312</v>
      </c>
      <c r="K454" s="20"/>
      <c r="L454" s="20"/>
      <c r="M454" s="9"/>
      <c r="N454" s="9"/>
      <c r="O454" s="19" t="str">
        <f t="array" ref="O454">IFERROR(INDEX(npcs!$E$2:$E$1584,MATCH('route'!$D454, npcs!$A$2:$A$1584,0)),"NA")</f>
        <v>always</v>
      </c>
      <c r="P454" s="1">
        <v>447</v>
      </c>
      <c r="Q454" s="1" t="s">
        <v>2548</v>
      </c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" customHeight="1" x14ac:dyDescent="0.2">
      <c r="A455" s="18" t="str">
        <f>IF(NOT(ISBLANK(route[[#This Row],[loc_override]])),route[[#This Row],[loc_override]],IFERROR(INDEX(npcs[map_location_label],MATCH(route[[#This Row],[npc]],npcs[npc_id],0)),"NA"))</f>
        <v>Twoson</v>
      </c>
      <c r="B455" s="18" t="str">
        <f>IFERROR(INDEX(npcs[sprite_label],MATCH(route[[#This Row],[npc]],npcs[npc_id],0)),"NA")</f>
        <v>NA</v>
      </c>
      <c r="C455" s="23" t="s">
        <v>2299</v>
      </c>
      <c r="D455" s="18" t="s">
        <v>7</v>
      </c>
      <c r="E455" s="8" t="s">
        <v>16</v>
      </c>
      <c r="F455" s="7" t="s">
        <v>17</v>
      </c>
      <c r="G455" s="7"/>
      <c r="H455" s="9" t="s">
        <v>2313</v>
      </c>
      <c r="I455" s="9" t="s">
        <v>10</v>
      </c>
      <c r="J455" s="20"/>
      <c r="K455" s="20"/>
      <c r="L455" s="20"/>
      <c r="M455" s="9"/>
      <c r="N455" s="9" t="s">
        <v>2299</v>
      </c>
      <c r="O455" s="19" t="str">
        <f t="array" ref="O455">IFERROR(INDEX(npcs!$E$2:$E$1584,MATCH('route'!$D455, npcs!$A$2:$A$1584,0)),"NA")</f>
        <v>NA</v>
      </c>
      <c r="P455" s="1">
        <v>448</v>
      </c>
      <c r="Q455" s="1" t="s">
        <v>2548</v>
      </c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" customHeight="1" x14ac:dyDescent="0.2">
      <c r="A456" s="18" t="str">
        <f>IF(NOT(ISBLANK(route[[#This Row],[loc_override]])),route[[#This Row],[loc_override]],IFERROR(INDEX(npcs[map_location_label],MATCH(route[[#This Row],[npc]],npcs[npc_id],0)),"NA"))</f>
        <v>Twoson_Hotel_1F</v>
      </c>
      <c r="B456" s="18" t="str">
        <f>IFERROR(INDEX(npcs[sprite_label],MATCH(route[[#This Row],[npc]],npcs[npc_id],0)),"NA")</f>
        <v>bellhop</v>
      </c>
      <c r="C456" s="23" t="s">
        <v>2299</v>
      </c>
      <c r="D456" s="18">
        <v>257</v>
      </c>
      <c r="E456" s="8" t="s">
        <v>9</v>
      </c>
      <c r="F456" s="7"/>
      <c r="G456" s="7"/>
      <c r="H456" s="7"/>
      <c r="I456" s="9" t="s">
        <v>10</v>
      </c>
      <c r="J456" s="20"/>
      <c r="K456" s="20"/>
      <c r="L456" s="20"/>
      <c r="M456" s="9"/>
      <c r="N456" s="9"/>
      <c r="O456" s="19" t="str">
        <f t="array" ref="O456">IFERROR(INDEX(npcs!$E$2:$E$1584,MATCH('route'!$D456, npcs!$A$2:$A$1584,0)),"NA")</f>
        <v>always</v>
      </c>
      <c r="P456" s="1">
        <v>449</v>
      </c>
      <c r="Q456" s="1" t="s">
        <v>2548</v>
      </c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" customHeight="1" x14ac:dyDescent="0.2">
      <c r="A457" s="18" t="str">
        <f>IF(NOT(ISBLANK(route[[#This Row],[loc_override]])),route[[#This Row],[loc_override]],IFERROR(INDEX(npcs[map_location_label],MATCH(route[[#This Row],[npc]],npcs[npc_id],0)),"NA"))</f>
        <v>Twoson_Hotel_1F</v>
      </c>
      <c r="B457" s="18" t="str">
        <f>IFERROR(INDEX(npcs[sprite_label],MATCH(route[[#This Row],[npc]],npcs[npc_id],0)),"NA")</f>
        <v>phone_black</v>
      </c>
      <c r="C457" s="23" t="s">
        <v>2299</v>
      </c>
      <c r="D457" s="18">
        <v>258</v>
      </c>
      <c r="E457" s="8" t="s">
        <v>2322</v>
      </c>
      <c r="F457" s="7" t="s">
        <v>72</v>
      </c>
      <c r="G457" s="7"/>
      <c r="H457" s="7"/>
      <c r="I457" s="9" t="s">
        <v>7</v>
      </c>
      <c r="J457" s="20"/>
      <c r="K457" s="20"/>
      <c r="L457" s="20"/>
      <c r="M457" s="9"/>
      <c r="N457" s="9"/>
      <c r="O457" s="19" t="str">
        <f t="array" ref="O457">IFERROR(INDEX(npcs!$E$2:$E$1584,MATCH('route'!$D457, npcs!$A$2:$A$1584,0)),"NA")</f>
        <v>always</v>
      </c>
      <c r="P457" s="1">
        <v>450</v>
      </c>
      <c r="Q457" s="1" t="s">
        <v>2548</v>
      </c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" customHeight="1" x14ac:dyDescent="0.2">
      <c r="A458" s="18" t="str">
        <f>IF(NOT(ISBLANK(route[[#This Row],[loc_override]])),route[[#This Row],[loc_override]],IFERROR(INDEX(npcs[map_location_label],MATCH(route[[#This Row],[npc]],npcs[npc_id],0)),"NA"))</f>
        <v>Twoson_Hotel_1F_ATM</v>
      </c>
      <c r="B458" s="18" t="str">
        <f>IFERROR(INDEX(npcs[sprite_label],MATCH(route[[#This Row],[npc]],npcs[npc_id],0)),"NA")</f>
        <v>atm-machine</v>
      </c>
      <c r="C458" s="23" t="s">
        <v>2299</v>
      </c>
      <c r="D458" s="18">
        <v>259</v>
      </c>
      <c r="E458" s="8" t="s">
        <v>2322</v>
      </c>
      <c r="F458" s="7" t="s">
        <v>89</v>
      </c>
      <c r="G458" s="7"/>
      <c r="H458" s="7"/>
      <c r="I458" s="9" t="s">
        <v>7</v>
      </c>
      <c r="J458" s="20"/>
      <c r="K458" s="20"/>
      <c r="L458" s="20"/>
      <c r="M458" s="9"/>
      <c r="N458" s="9"/>
      <c r="O458" s="19" t="str">
        <f t="array" ref="O458">IFERROR(INDEX(npcs!$E$2:$E$1584,MATCH('route'!$D458, npcs!$A$2:$A$1584,0)),"NA")</f>
        <v>always</v>
      </c>
      <c r="P458" s="1">
        <v>451</v>
      </c>
      <c r="Q458" s="1" t="s">
        <v>2548</v>
      </c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" customHeight="1" x14ac:dyDescent="0.2">
      <c r="A459" s="18" t="str">
        <f>IF(NOT(ISBLANK(route[[#This Row],[loc_override]])),route[[#This Row],[loc_override]],IFERROR(INDEX(npcs[map_location_label],MATCH(route[[#This Row],[npc]],npcs[npc_id],0)),"NA"))</f>
        <v>Twoson_Hotel_1F</v>
      </c>
      <c r="B459" s="18" t="str">
        <f>IFERROR(INDEX(npcs[sprite_label],MATCH(route[[#This Row],[npc]],npcs[npc_id],0)),"NA")</f>
        <v>man_bald_black-suit</v>
      </c>
      <c r="C459" s="23" t="s">
        <v>2299</v>
      </c>
      <c r="D459" s="18">
        <v>256</v>
      </c>
      <c r="E459" s="8" t="s">
        <v>9</v>
      </c>
      <c r="F459" s="7" t="s">
        <v>88</v>
      </c>
      <c r="G459" s="7" t="s">
        <v>266</v>
      </c>
      <c r="H459" s="7"/>
      <c r="I459" s="9" t="s">
        <v>10</v>
      </c>
      <c r="J459" s="20"/>
      <c r="K459" s="20"/>
      <c r="L459" s="20"/>
      <c r="M459" s="9"/>
      <c r="N459" s="9"/>
      <c r="O459" s="19" t="str">
        <f t="array" ref="O459">IFERROR(INDEX(npcs!$E$2:$E$1584,MATCH('route'!$D459, npcs!$A$2:$A$1584,0)),"NA")</f>
        <v>always</v>
      </c>
      <c r="P459" s="1">
        <v>452</v>
      </c>
      <c r="Q459" s="1" t="s">
        <v>2548</v>
      </c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" customHeight="1" x14ac:dyDescent="0.2">
      <c r="A460" s="18" t="str">
        <f>IF(NOT(ISBLANK(route[[#This Row],[loc_override]])),route[[#This Row],[loc_override]],IFERROR(INDEX(npcs[map_location_label],MATCH(route[[#This Row],[npc]],npcs[npc_id],0)),"NA"))</f>
        <v>Twoson_Hotel_1F</v>
      </c>
      <c r="B460" s="18" t="str">
        <f>IFERROR(INDEX(npcs[sprite_label],MATCH(route[[#This Row],[npc]],npcs[npc_id],0)),"NA")</f>
        <v>NA</v>
      </c>
      <c r="C460" s="23" t="s">
        <v>2299</v>
      </c>
      <c r="D460" s="16" t="s">
        <v>7</v>
      </c>
      <c r="E460" s="20" t="s">
        <v>53</v>
      </c>
      <c r="F460" s="7" t="s">
        <v>2565</v>
      </c>
      <c r="G460" s="20"/>
      <c r="H460" s="20" t="s">
        <v>2567</v>
      </c>
      <c r="I460" s="9" t="s">
        <v>10</v>
      </c>
      <c r="J460" s="20"/>
      <c r="K460" s="20"/>
      <c r="L460" s="20"/>
      <c r="M460" s="9"/>
      <c r="N460" s="9" t="s">
        <v>2426</v>
      </c>
      <c r="O460" s="15" t="str">
        <f t="array" ref="O460">IFERROR(INDEX(npcs!$E$2:$E$1584,MATCH('route'!$D460, npcs!$A$2:$A$1584,0)),"NA")</f>
        <v>NA</v>
      </c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" customHeight="1" x14ac:dyDescent="0.2">
      <c r="A461" s="18" t="str">
        <f>IF(NOT(ISBLANK(route[[#This Row],[loc_override]])),route[[#This Row],[loc_override]],IFERROR(INDEX(npcs[map_location_label],MATCH(route[[#This Row],[npc]],npcs[npc_id],0)),"NA"))</f>
        <v>Twoson_Hotel_1F_Lobby</v>
      </c>
      <c r="B461" s="18" t="str">
        <f>IFERROR(INDEX(npcs[sprite_label],MATCH(route[[#This Row],[npc]],npcs[npc_id],0)),"NA")</f>
        <v>bellhop</v>
      </c>
      <c r="C461" s="23" t="s">
        <v>2299</v>
      </c>
      <c r="D461" s="18">
        <v>260</v>
      </c>
      <c r="E461" s="8" t="s">
        <v>9</v>
      </c>
      <c r="F461" s="7" t="s">
        <v>2359</v>
      </c>
      <c r="G461" s="7">
        <v>6</v>
      </c>
      <c r="H461" s="7"/>
      <c r="I461" s="9" t="s">
        <v>2314</v>
      </c>
      <c r="J461" s="20"/>
      <c r="K461" s="20"/>
      <c r="L461" s="20"/>
      <c r="M461" s="9"/>
      <c r="N461" s="9"/>
      <c r="O461" s="19" t="str">
        <f t="array" ref="O461">IFERROR(INDEX(npcs!$E$2:$E$1584,MATCH('route'!$D461, npcs!$A$2:$A$1584,0)),"NA")</f>
        <v>JUST_RESTED</v>
      </c>
      <c r="P461" s="1">
        <v>453</v>
      </c>
      <c r="Q461" s="1" t="s">
        <v>2548</v>
      </c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" customHeight="1" x14ac:dyDescent="0.2">
      <c r="A462" s="18" t="str">
        <f>IF(NOT(ISBLANK(route[[#This Row],[loc_override]])),route[[#This Row],[loc_override]],IFERROR(INDEX(npcs[map_location_label],MATCH(route[[#This Row],[npc]],npcs[npc_id],0)),"NA"))</f>
        <v>Twoson_Hotel_1F_Lobby</v>
      </c>
      <c r="B462" s="18" t="str">
        <f>IFERROR(INDEX(npcs[sprite_label],MATCH(route[[#This Row],[npc]],npcs[npc_id],0)),"NA")</f>
        <v>man_glasses_-black-suit</v>
      </c>
      <c r="C462" s="23" t="s">
        <v>2299</v>
      </c>
      <c r="D462" s="18">
        <v>261</v>
      </c>
      <c r="E462" s="8" t="s">
        <v>9</v>
      </c>
      <c r="F462" s="7"/>
      <c r="G462" s="7"/>
      <c r="H462" s="7"/>
      <c r="I462" s="9" t="s">
        <v>10</v>
      </c>
      <c r="J462" s="20"/>
      <c r="K462" s="20"/>
      <c r="L462" s="20"/>
      <c r="M462" s="9"/>
      <c r="N462" s="9"/>
      <c r="O462" s="19" t="str">
        <f t="array" ref="O462">IFERROR(INDEX(npcs!$E$2:$E$1584,MATCH('route'!$D462, npcs!$A$2:$A$1584,0)),"NA")</f>
        <v>always</v>
      </c>
      <c r="P462" s="1">
        <v>454</v>
      </c>
      <c r="Q462" s="1" t="s">
        <v>2548</v>
      </c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" customHeight="1" x14ac:dyDescent="0.2">
      <c r="A463" s="18" t="str">
        <f>IF(NOT(ISBLANK(route[[#This Row],[loc_override]])),route[[#This Row],[loc_override]],IFERROR(INDEX(npcs[map_location_label],MATCH(route[[#This Row],[npc]],npcs[npc_id],0)),"NA"))</f>
        <v>Twoson_Hotel_1F_Lobby</v>
      </c>
      <c r="B463" s="18" t="str">
        <f>IFERROR(INDEX(npcs[sprite_label],MATCH(route[[#This Row],[npc]],npcs[npc_id],0)),"NA")</f>
        <v>man_glasses_-black-suit</v>
      </c>
      <c r="C463" s="23" t="s">
        <v>2299</v>
      </c>
      <c r="D463" s="18">
        <v>261</v>
      </c>
      <c r="E463" s="8" t="s">
        <v>9</v>
      </c>
      <c r="F463" s="7"/>
      <c r="G463" s="7"/>
      <c r="H463" s="7"/>
      <c r="I463" s="9" t="s">
        <v>61</v>
      </c>
      <c r="J463" s="20"/>
      <c r="K463" s="20"/>
      <c r="L463" s="20"/>
      <c r="M463" s="9"/>
      <c r="N463" s="9"/>
      <c r="O463" s="19" t="str">
        <f t="array" ref="O463">IFERROR(INDEX(npcs!$E$2:$E$1584,MATCH('route'!$D463, npcs!$A$2:$A$1584,0)),"NA")</f>
        <v>always</v>
      </c>
      <c r="P463" s="1">
        <v>455</v>
      </c>
      <c r="Q463" s="1" t="s">
        <v>2548</v>
      </c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" customHeight="1" x14ac:dyDescent="0.2">
      <c r="A464" s="18" t="str">
        <f>IF(NOT(ISBLANK(route[[#This Row],[loc_override]])),route[[#This Row],[loc_override]],IFERROR(INDEX(npcs[map_location_label],MATCH(route[[#This Row],[npc]],npcs[npc_id],0)),"NA"))</f>
        <v>Twoson_Hotel_1F_Lobby</v>
      </c>
      <c r="B464" s="18" t="str">
        <f>IFERROR(INDEX(npcs[sprite_label],MATCH(route[[#This Row],[npc]],npcs[npc_id],0)),"NA")</f>
        <v>man_glasses_-black-suit</v>
      </c>
      <c r="C464" s="23" t="s">
        <v>2299</v>
      </c>
      <c r="D464" s="18">
        <v>261</v>
      </c>
      <c r="E464" s="8" t="s">
        <v>9</v>
      </c>
      <c r="F464" s="7"/>
      <c r="G464" s="7"/>
      <c r="H464" s="7"/>
      <c r="I464" s="9" t="s">
        <v>73</v>
      </c>
      <c r="J464" s="20"/>
      <c r="K464" s="20"/>
      <c r="L464" s="20"/>
      <c r="M464" s="9"/>
      <c r="N464" s="9"/>
      <c r="O464" s="19" t="str">
        <f t="array" ref="O464">IFERROR(INDEX(npcs!$E$2:$E$1584,MATCH('route'!$D464, npcs!$A$2:$A$1584,0)),"NA")</f>
        <v>always</v>
      </c>
      <c r="P464" s="1">
        <v>456</v>
      </c>
      <c r="Q464" s="1" t="s">
        <v>2548</v>
      </c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" customHeight="1" x14ac:dyDescent="0.2">
      <c r="A465" s="18" t="str">
        <f>IF(NOT(ISBLANK(route[[#This Row],[loc_override]])),route[[#This Row],[loc_override]],IFERROR(INDEX(npcs[map_location_label],MATCH(route[[#This Row],[npc]],npcs[npc_id],0)),"NA"))</f>
        <v>Twoson_Hotel_1F_Lobby</v>
      </c>
      <c r="B465" s="18" t="str">
        <f>IFERROR(INDEX(npcs[sprite_label],MATCH(route[[#This Row],[npc]],npcs[npc_id],0)),"NA")</f>
        <v>man_glasses_-black-suit</v>
      </c>
      <c r="C465" s="23" t="s">
        <v>2299</v>
      </c>
      <c r="D465" s="18">
        <v>261</v>
      </c>
      <c r="E465" s="8" t="s">
        <v>9</v>
      </c>
      <c r="F465" s="7"/>
      <c r="G465" s="7"/>
      <c r="H465" s="7"/>
      <c r="I465" s="9" t="s">
        <v>230</v>
      </c>
      <c r="J465" s="20"/>
      <c r="K465" s="20"/>
      <c r="L465" s="20"/>
      <c r="M465" s="9"/>
      <c r="N465" s="9"/>
      <c r="O465" s="19" t="str">
        <f t="array" ref="O465">IFERROR(INDEX(npcs!$E$2:$E$1584,MATCH('route'!$D465, npcs!$A$2:$A$1584,0)),"NA")</f>
        <v>always</v>
      </c>
      <c r="P465" s="1">
        <v>457</v>
      </c>
      <c r="Q465" s="1" t="s">
        <v>2548</v>
      </c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" customHeight="1" x14ac:dyDescent="0.2">
      <c r="A466" s="18" t="str">
        <f>IF(NOT(ISBLANK(route[[#This Row],[loc_override]])),route[[#This Row],[loc_override]],IFERROR(INDEX(npcs[map_location_label],MATCH(route[[#This Row],[npc]],npcs[npc_id],0)),"NA"))</f>
        <v>Twoson_Hotel_1F_Lobby</v>
      </c>
      <c r="B466" s="18" t="str">
        <f>IFERROR(INDEX(npcs[sprite_label],MATCH(route[[#This Row],[npc]],npcs[npc_id],0)),"NA")</f>
        <v>man_glasses_-black-suit</v>
      </c>
      <c r="C466" s="23" t="s">
        <v>2299</v>
      </c>
      <c r="D466" s="18">
        <v>261</v>
      </c>
      <c r="E466" s="8" t="s">
        <v>9</v>
      </c>
      <c r="F466" s="7"/>
      <c r="G466" s="7"/>
      <c r="H466" s="7"/>
      <c r="I466" s="9" t="s">
        <v>1271</v>
      </c>
      <c r="J466" s="20"/>
      <c r="K466" s="20"/>
      <c r="L466" s="20"/>
      <c r="M466" s="9"/>
      <c r="N466" s="9"/>
      <c r="O466" s="19" t="str">
        <f t="array" ref="O466">IFERROR(INDEX(npcs!$E$2:$E$1584,MATCH('route'!$D466, npcs!$A$2:$A$1584,0)),"NA")</f>
        <v>always</v>
      </c>
      <c r="P466" s="1">
        <v>458</v>
      </c>
      <c r="Q466" s="1" t="s">
        <v>2548</v>
      </c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" customHeight="1" x14ac:dyDescent="0.2">
      <c r="A467" s="18" t="str">
        <f>IF(NOT(ISBLANK(route[[#This Row],[loc_override]])),route[[#This Row],[loc_override]],IFERROR(INDEX(npcs[map_location_label],MATCH(route[[#This Row],[npc]],npcs[npc_id],0)),"NA"))</f>
        <v>Twoson_Hotel_1F_Lobby</v>
      </c>
      <c r="B467" s="18" t="str">
        <f>IFERROR(INDEX(npcs[sprite_label],MATCH(route[[#This Row],[npc]],npcs[npc_id],0)),"NA")</f>
        <v>man_glasses_-black-suit</v>
      </c>
      <c r="C467" s="23" t="s">
        <v>2299</v>
      </c>
      <c r="D467" s="18">
        <v>261</v>
      </c>
      <c r="E467" s="8" t="s">
        <v>9</v>
      </c>
      <c r="F467" s="7"/>
      <c r="G467" s="7"/>
      <c r="H467" s="7"/>
      <c r="I467" s="9" t="s">
        <v>1272</v>
      </c>
      <c r="J467" s="20"/>
      <c r="K467" s="20"/>
      <c r="L467" s="20"/>
      <c r="M467" s="9"/>
      <c r="N467" s="9"/>
      <c r="O467" s="19" t="str">
        <f t="array" ref="O467">IFERROR(INDEX(npcs!$E$2:$E$1584,MATCH('route'!$D467, npcs!$A$2:$A$1584,0)),"NA")</f>
        <v>always</v>
      </c>
      <c r="P467" s="1">
        <v>459</v>
      </c>
      <c r="Q467" s="1" t="s">
        <v>2548</v>
      </c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" customHeight="1" x14ac:dyDescent="0.2">
      <c r="A468" s="18" t="str">
        <f>IF(NOT(ISBLANK(route[[#This Row],[loc_override]])),route[[#This Row],[loc_override]],IFERROR(INDEX(npcs[map_location_label],MATCH(route[[#This Row],[npc]],npcs[npc_id],0)),"NA"))</f>
        <v>Twoson_Hotel_1F_Lobby</v>
      </c>
      <c r="B468" s="18" t="str">
        <f>IFERROR(INDEX(npcs[sprite_label],MATCH(route[[#This Row],[npc]],npcs[npc_id],0)),"NA")</f>
        <v>man_glasses_-black-suit</v>
      </c>
      <c r="C468" s="23" t="s">
        <v>2299</v>
      </c>
      <c r="D468" s="18">
        <v>261</v>
      </c>
      <c r="E468" s="8" t="s">
        <v>9</v>
      </c>
      <c r="F468" s="7"/>
      <c r="G468" s="7"/>
      <c r="H468" s="7"/>
      <c r="I468" s="9" t="s">
        <v>1273</v>
      </c>
      <c r="J468" s="20"/>
      <c r="K468" s="20"/>
      <c r="L468" s="20"/>
      <c r="M468" s="9"/>
      <c r="N468" s="9"/>
      <c r="O468" s="19" t="str">
        <f t="array" ref="O468">IFERROR(INDEX(npcs!$E$2:$E$1584,MATCH('route'!$D468, npcs!$A$2:$A$1584,0)),"NA")</f>
        <v>always</v>
      </c>
      <c r="P468" s="1">
        <v>460</v>
      </c>
      <c r="Q468" s="1" t="s">
        <v>2548</v>
      </c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" customHeight="1" x14ac:dyDescent="0.2">
      <c r="A469" s="18" t="str">
        <f>IF(NOT(ISBLANK(route[[#This Row],[loc_override]])),route[[#This Row],[loc_override]],IFERROR(INDEX(npcs[map_location_label],MATCH(route[[#This Row],[npc]],npcs[npc_id],0)),"NA"))</f>
        <v>Twoson_Hotel_1F_Lobby</v>
      </c>
      <c r="B469" s="18" t="str">
        <f>IFERROR(INDEX(npcs[sprite_label],MATCH(route[[#This Row],[npc]],npcs[npc_id],0)),"NA")</f>
        <v>man_glasses_-black-suit</v>
      </c>
      <c r="C469" s="23" t="s">
        <v>2299</v>
      </c>
      <c r="D469" s="18">
        <v>261</v>
      </c>
      <c r="E469" s="8" t="s">
        <v>9</v>
      </c>
      <c r="F469" s="7"/>
      <c r="G469" s="7"/>
      <c r="H469" s="7"/>
      <c r="I469" s="9" t="s">
        <v>77</v>
      </c>
      <c r="J469" s="20"/>
      <c r="K469" s="20"/>
      <c r="L469" s="20"/>
      <c r="M469" s="9"/>
      <c r="N469" s="9"/>
      <c r="O469" s="19" t="str">
        <f t="array" ref="O469">IFERROR(INDEX(npcs!$E$2:$E$1584,MATCH('route'!$D469, npcs!$A$2:$A$1584,0)),"NA")</f>
        <v>always</v>
      </c>
      <c r="P469" s="1">
        <v>461</v>
      </c>
      <c r="Q469" s="1" t="s">
        <v>2548</v>
      </c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" customHeight="1" x14ac:dyDescent="0.2">
      <c r="A470" s="18" t="str">
        <f>IF(NOT(ISBLANK(route[[#This Row],[loc_override]])),route[[#This Row],[loc_override]],IFERROR(INDEX(npcs[map_location_label],MATCH(route[[#This Row],[npc]],npcs[npc_id],0)),"NA"))</f>
        <v>Twoson_Hotel_1F_Lobby</v>
      </c>
      <c r="B470" s="18" t="str">
        <f>IFERROR(INDEX(npcs[sprite_label],MATCH(route[[#This Row],[npc]],npcs[npc_id],0)),"NA")</f>
        <v>man_glasses_-black-suit</v>
      </c>
      <c r="C470" s="23" t="s">
        <v>2299</v>
      </c>
      <c r="D470" s="18">
        <v>261</v>
      </c>
      <c r="E470" s="8" t="s">
        <v>9</v>
      </c>
      <c r="F470" s="7"/>
      <c r="G470" s="7"/>
      <c r="H470" s="7"/>
      <c r="I470" s="9" t="s">
        <v>64</v>
      </c>
      <c r="J470" s="20"/>
      <c r="K470" s="20"/>
      <c r="L470" s="20"/>
      <c r="M470" s="9"/>
      <c r="N470" s="9"/>
      <c r="O470" s="19" t="str">
        <f t="array" ref="O470">IFERROR(INDEX(npcs!$E$2:$E$1584,MATCH('route'!$D470, npcs!$A$2:$A$1584,0)),"NA")</f>
        <v>always</v>
      </c>
      <c r="P470" s="1">
        <v>462</v>
      </c>
      <c r="Q470" s="1" t="s">
        <v>2548</v>
      </c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" customHeight="1" x14ac:dyDescent="0.2">
      <c r="A471" s="18" t="str">
        <f>IF(NOT(ISBLANK(route[[#This Row],[loc_override]])),route[[#This Row],[loc_override]],IFERROR(INDEX(npcs[map_location_label],MATCH(route[[#This Row],[npc]],npcs[npc_id],0)),"NA"))</f>
        <v>Twoson_Hotel_1F_Lobby</v>
      </c>
      <c r="B471" s="18" t="str">
        <f>IFERROR(INDEX(npcs[sprite_label],MATCH(route[[#This Row],[npc]],npcs[npc_id],0)),"NA")</f>
        <v>man_glasses_-black-suit</v>
      </c>
      <c r="C471" s="23" t="s">
        <v>2299</v>
      </c>
      <c r="D471" s="18">
        <v>261</v>
      </c>
      <c r="E471" s="8" t="s">
        <v>9</v>
      </c>
      <c r="F471" s="7"/>
      <c r="G471" s="7"/>
      <c r="H471" s="7"/>
      <c r="I471" s="9" t="s">
        <v>1725</v>
      </c>
      <c r="J471" s="20"/>
      <c r="K471" s="20"/>
      <c r="L471" s="20"/>
      <c r="M471" s="9"/>
      <c r="N471" s="9"/>
      <c r="O471" s="19" t="str">
        <f t="array" ref="O471">IFERROR(INDEX(npcs!$E$2:$E$1584,MATCH('route'!$D472, npcs!$A$2:$A$1584,0)),"NA")</f>
        <v>always</v>
      </c>
      <c r="P471" s="1">
        <v>463</v>
      </c>
      <c r="Q471" s="1" t="s">
        <v>2548</v>
      </c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" customHeight="1" x14ac:dyDescent="0.2">
      <c r="A472" s="18" t="str">
        <f>IF(NOT(ISBLANK(route[[#This Row],[loc_override]])),route[[#This Row],[loc_override]],IFERROR(INDEX(npcs[map_location_label],MATCH(route[[#This Row],[npc]],npcs[npc_id],0)),"NA"))</f>
        <v>Twoson_Hotel_1F_Lobby</v>
      </c>
      <c r="B472" s="18" t="str">
        <f>IFERROR(INDEX(npcs[sprite_label],MATCH(route[[#This Row],[npc]],npcs[npc_id],0)),"NA")</f>
        <v>man_glasses_-black-suit</v>
      </c>
      <c r="C472" s="23" t="s">
        <v>2299</v>
      </c>
      <c r="D472" s="18">
        <v>261</v>
      </c>
      <c r="E472" s="8" t="s">
        <v>9</v>
      </c>
      <c r="F472" s="22"/>
      <c r="G472" s="22"/>
      <c r="H472" s="22"/>
      <c r="I472" s="9" t="s">
        <v>1726</v>
      </c>
      <c r="J472" s="20"/>
      <c r="K472" s="20"/>
      <c r="L472" s="20"/>
      <c r="M472" s="9"/>
      <c r="N472" s="9"/>
      <c r="O472" s="19" t="str">
        <f t="array" ref="O472">IFERROR(INDEX(npcs!$E$2:$E$1584,MATCH('route'!$D474, npcs!$A$2:$A$1584,0)),"NA")</f>
        <v>always</v>
      </c>
      <c r="P472" s="1">
        <v>464</v>
      </c>
      <c r="Q472" s="1" t="s">
        <v>2548</v>
      </c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" customHeight="1" x14ac:dyDescent="0.2">
      <c r="A473" s="18" t="str">
        <f>IF(NOT(ISBLANK(route[[#This Row],[loc_override]])),route[[#This Row],[loc_override]],IFERROR(INDEX(npcs[map_location_label],MATCH(route[[#This Row],[npc]],npcs[npc_id],0)),"NA"))</f>
        <v>Twoson_Hotel_1F_Lobby_Right-Room</v>
      </c>
      <c r="B473" s="18" t="str">
        <f>IFERROR(INDEX(npcs[sprite_label],MATCH(route[[#This Row],[npc]],npcs[npc_id],0)),"NA")</f>
        <v>mushroom</v>
      </c>
      <c r="C473" s="23" t="s">
        <v>2299</v>
      </c>
      <c r="D473" s="18">
        <v>263</v>
      </c>
      <c r="E473" s="8" t="s">
        <v>2322</v>
      </c>
      <c r="F473" s="7" t="s">
        <v>2558</v>
      </c>
      <c r="G473" s="17"/>
      <c r="H473" s="17"/>
      <c r="I473" s="9" t="s">
        <v>7</v>
      </c>
      <c r="J473" s="20"/>
      <c r="K473" s="20"/>
      <c r="L473" s="20"/>
      <c r="M473" s="9"/>
      <c r="N473" s="9"/>
      <c r="O473" s="19" t="str">
        <f t="array" ref="O473">IFERROR(INDEX(npcs!$E$2:$E$1584,MATCH('route'!$D473, npcs!$A$2:$A$1584,0)),"NA")</f>
        <v>always</v>
      </c>
      <c r="P473" s="1">
        <v>465</v>
      </c>
      <c r="Q473" s="1" t="s">
        <v>2548</v>
      </c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" customHeight="1" x14ac:dyDescent="0.2">
      <c r="A474" s="18" t="str">
        <f>IF(NOT(ISBLANK(route[[#This Row],[loc_override]])),route[[#This Row],[loc_override]],IFERROR(INDEX(npcs[map_location_label],MATCH(route[[#This Row],[npc]],npcs[npc_id],0)),"NA"))</f>
        <v>Twoson_Hotel_1F_Lobby_Right-Room</v>
      </c>
      <c r="B474" s="18" t="str">
        <f>IFERROR(INDEX(npcs[sprite_label],MATCH(route[[#This Row],[npc]],npcs[npc_id],0)),"NA")</f>
        <v>man_blonde_i-love-ny-shirt</v>
      </c>
      <c r="C474" s="23" t="s">
        <v>2299</v>
      </c>
      <c r="D474" s="18">
        <v>262</v>
      </c>
      <c r="E474" s="8" t="s">
        <v>9</v>
      </c>
      <c r="F474" s="7" t="s">
        <v>2329</v>
      </c>
      <c r="G474" s="7" t="s">
        <v>366</v>
      </c>
      <c r="H474" s="7"/>
      <c r="I474" s="9" t="s">
        <v>10</v>
      </c>
      <c r="J474" s="20"/>
      <c r="K474" s="20"/>
      <c r="L474" s="20"/>
      <c r="M474" s="9"/>
      <c r="N474" s="9"/>
      <c r="O474" s="19" t="str">
        <f t="array" ref="O474">IFERROR(INDEX(npcs!$E$2:$E$1584,MATCH('route'!$D475, npcs!$A$2:$A$1584,0)),"NA")</f>
        <v>always</v>
      </c>
      <c r="P474" s="1">
        <v>466</v>
      </c>
      <c r="Q474" s="1" t="s">
        <v>2548</v>
      </c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" customHeight="1" x14ac:dyDescent="0.2">
      <c r="A475" s="18" t="str">
        <f>IF(NOT(ISBLANK(route[[#This Row],[loc_override]])),route[[#This Row],[loc_override]],IFERROR(INDEX(npcs[map_location_label],MATCH(route[[#This Row],[npc]],npcs[npc_id],0)),"NA"))</f>
        <v>Twoson_Hotel_1F_Lobby_Right-Room</v>
      </c>
      <c r="B475" s="18" t="str">
        <f>IFERROR(INDEX(npcs[sprite_label],MATCH(route[[#This Row],[npc]],npcs[npc_id],0)),"NA")</f>
        <v>man_blonde_i-love-ny-shirt</v>
      </c>
      <c r="C475" s="23" t="s">
        <v>2299</v>
      </c>
      <c r="D475" s="18">
        <v>262</v>
      </c>
      <c r="E475" s="8" t="s">
        <v>9</v>
      </c>
      <c r="F475" s="7" t="s">
        <v>2329</v>
      </c>
      <c r="G475" s="7" t="s">
        <v>266</v>
      </c>
      <c r="H475" s="7"/>
      <c r="I475" s="9" t="s">
        <v>10</v>
      </c>
      <c r="J475" s="20"/>
      <c r="K475" s="20"/>
      <c r="L475" s="20"/>
      <c r="M475" s="9"/>
      <c r="N475" s="9"/>
      <c r="O475" s="19" t="str">
        <f t="array" ref="O475">IFERROR(INDEX(npcs!$E$2:$E$1584,MATCH('route'!#REF!, npcs!$A$2:$A$1584,0)),"NA")</f>
        <v>NA</v>
      </c>
      <c r="P475" s="1">
        <v>467</v>
      </c>
      <c r="Q475" s="1" t="s">
        <v>2548</v>
      </c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" customHeight="1" x14ac:dyDescent="0.2">
      <c r="A476" s="18" t="str">
        <f>IF(NOT(ISBLANK(route[[#This Row],[loc_override]])),route[[#This Row],[loc_override]],IFERROR(INDEX(npcs[map_location_label],MATCH(route[[#This Row],[npc]],npcs[npc_id],0)),"NA"))</f>
        <v>Twoson</v>
      </c>
      <c r="B476" s="18" t="str">
        <f>IFERROR(INDEX(npcs[sprite_label],MATCH(route[[#This Row],[npc]],npcs[npc_id],0)),"NA")</f>
        <v>taxi</v>
      </c>
      <c r="C476" s="23" t="s">
        <v>2299</v>
      </c>
      <c r="D476" s="18">
        <v>360</v>
      </c>
      <c r="E476" s="8" t="s">
        <v>2322</v>
      </c>
      <c r="F476" s="7" t="s">
        <v>2558</v>
      </c>
      <c r="G476" s="7"/>
      <c r="H476" s="7"/>
      <c r="I476" s="9" t="s">
        <v>7</v>
      </c>
      <c r="J476" s="20"/>
      <c r="K476" s="20"/>
      <c r="L476" s="20"/>
      <c r="M476" s="9"/>
      <c r="N476" s="9"/>
      <c r="O476" s="19" t="str">
        <f t="array" ref="O476">IFERROR(INDEX(npcs!$E$2:$E$1584,MATCH('route'!$D476, npcs!$A$2:$A$1584,0)),"NA")</f>
        <v>always</v>
      </c>
      <c r="P476" s="1">
        <v>468</v>
      </c>
      <c r="Q476" s="1" t="s">
        <v>2548</v>
      </c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" customHeight="1" x14ac:dyDescent="0.2">
      <c r="A477" s="18" t="str">
        <f>IF(NOT(ISBLANK(route[[#This Row],[loc_override]])),route[[#This Row],[loc_override]],IFERROR(INDEX(npcs[map_location_label],MATCH(route[[#This Row],[npc]],npcs[npc_id],0)),"NA"))</f>
        <v>Twoson</v>
      </c>
      <c r="B477" s="18" t="str">
        <f>IFERROR(INDEX(npcs[sprite_label],MATCH(route[[#This Row],[npc]],npcs[npc_id],0)),"NA")</f>
        <v>everdred</v>
      </c>
      <c r="C477" s="23" t="s">
        <v>2299</v>
      </c>
      <c r="D477" s="18">
        <v>334</v>
      </c>
      <c r="E477" s="8" t="s">
        <v>28</v>
      </c>
      <c r="F477" s="7" t="s">
        <v>2558</v>
      </c>
      <c r="G477" s="7"/>
      <c r="H477" s="9" t="s">
        <v>108</v>
      </c>
      <c r="I477" s="9" t="s">
        <v>7</v>
      </c>
      <c r="J477" s="20"/>
      <c r="K477" s="20"/>
      <c r="L477" s="20"/>
      <c r="M477" s="9"/>
      <c r="N477" s="9"/>
      <c r="O477" s="19" t="str">
        <f t="array" ref="O477">IFERROR(INDEX(npcs!$E$2:$E$1584,MATCH('route'!$D477, npcs!$A$2:$A$1584,0)),"NA")</f>
        <v>~EVERDRED_NOT_AT_ROOF</v>
      </c>
      <c r="P477" s="1">
        <v>469</v>
      </c>
      <c r="Q477" s="1" t="s">
        <v>2548</v>
      </c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" customHeight="1" x14ac:dyDescent="0.2">
      <c r="A478" s="18" t="str">
        <f>IF(NOT(ISBLANK(route[[#This Row],[loc_override]])),route[[#This Row],[loc_override]],IFERROR(INDEX(npcs[map_location_label],MATCH(route[[#This Row],[npc]],npcs[npc_id],0)),"NA"))</f>
        <v>Twoson_Everdred's Shack_1F</v>
      </c>
      <c r="B478" s="18" t="str">
        <f>IFERROR(INDEX(npcs[sprite_label],MATCH(route[[#This Row],[npc]],npcs[npc_id],0)),"NA")</f>
        <v>everdred</v>
      </c>
      <c r="C478" s="23" t="s">
        <v>2299</v>
      </c>
      <c r="D478" s="18">
        <v>254</v>
      </c>
      <c r="E478" s="8" t="s">
        <v>9</v>
      </c>
      <c r="F478" s="7"/>
      <c r="G478" s="7"/>
      <c r="H478" s="7"/>
      <c r="I478" s="9" t="s">
        <v>10</v>
      </c>
      <c r="J478" s="20"/>
      <c r="K478" s="20"/>
      <c r="L478" s="20"/>
      <c r="M478" s="9"/>
      <c r="N478" s="9"/>
      <c r="O478" s="19" t="str">
        <f t="array" ref="O478">IFERROR(INDEX(npcs!$E$2:$E$1584,MATCH('route'!$D478, npcs!$A$2:$A$1584,0)),"NA")</f>
        <v>EVERDRED_AT_HIS_HOUSE</v>
      </c>
      <c r="P478" s="1">
        <v>470</v>
      </c>
      <c r="Q478" s="1" t="s">
        <v>2548</v>
      </c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" customHeight="1" x14ac:dyDescent="0.2">
      <c r="A479" s="18" t="str">
        <f>IF(NOT(ISBLANK(route[[#This Row],[loc_override]])),route[[#This Row],[loc_override]],IFERROR(INDEX(npcs[map_location_label],MATCH(route[[#This Row],[npc]],npcs[npc_id],0)),"NA"))</f>
        <v>Twoson</v>
      </c>
      <c r="B479" s="18" t="str">
        <f>IFERROR(INDEX(npcs[sprite_label],MATCH(route[[#This Row],[npc]],npcs[npc_id],0)),"NA")</f>
        <v>lookalike_mr-t</v>
      </c>
      <c r="C479" s="23" t="s">
        <v>2299</v>
      </c>
      <c r="D479" s="18">
        <v>324</v>
      </c>
      <c r="E479" s="8" t="s">
        <v>9</v>
      </c>
      <c r="F479" s="7"/>
      <c r="G479" s="7"/>
      <c r="H479" s="7"/>
      <c r="I479" s="9" t="s">
        <v>10</v>
      </c>
      <c r="J479" s="20"/>
      <c r="K479" s="20"/>
      <c r="L479" s="20"/>
      <c r="M479" s="9"/>
      <c r="N479" s="9"/>
      <c r="O479" s="19" t="str">
        <f t="array" ref="O479">IFERROR(INDEX(npcs!$E$2:$E$1584,MATCH('route'!$D479, npcs!$A$2:$A$1584,0)),"NA")</f>
        <v>always</v>
      </c>
      <c r="P479" s="1">
        <v>471</v>
      </c>
      <c r="Q479" s="1" t="s">
        <v>2548</v>
      </c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" customHeight="1" x14ac:dyDescent="0.2">
      <c r="A480" s="18" t="str">
        <f>IF(NOT(ISBLANK(route[[#This Row],[loc_override]])),route[[#This Row],[loc_override]],IFERROR(INDEX(npcs[map_location_label],MATCH(route[[#This Row],[npc]],npcs[npc_id],0)),"NA"))</f>
        <v>Twoson</v>
      </c>
      <c r="B480" s="18" t="str">
        <f>IFERROR(INDEX(npcs[sprite_label],MATCH(route[[#This Row],[npc]],npcs[npc_id],0)),"NA")</f>
        <v>man_blonde_resortwear</v>
      </c>
      <c r="C480" s="23" t="s">
        <v>2299</v>
      </c>
      <c r="D480" s="18">
        <v>314</v>
      </c>
      <c r="E480" s="8" t="s">
        <v>9</v>
      </c>
      <c r="F480" s="7" t="s">
        <v>2329</v>
      </c>
      <c r="G480" s="7" t="s">
        <v>2352</v>
      </c>
      <c r="H480" s="7"/>
      <c r="I480" s="9" t="s">
        <v>10</v>
      </c>
      <c r="J480" s="20"/>
      <c r="K480" s="20"/>
      <c r="L480" s="20"/>
      <c r="M480" s="9"/>
      <c r="N480" s="9"/>
      <c r="O480" s="19" t="str">
        <f t="array" ref="O480">IFERROR(INDEX(npcs!$E$2:$E$1584,MATCH('route'!$D480, npcs!$A$2:$A$1584,0)),"NA")</f>
        <v>always</v>
      </c>
      <c r="P480" s="1">
        <v>472</v>
      </c>
      <c r="Q480" s="1" t="s">
        <v>2548</v>
      </c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" customHeight="1" x14ac:dyDescent="0.2">
      <c r="A481" s="18" t="str">
        <f>IF(NOT(ISBLANK(route[[#This Row],[loc_override]])),route[[#This Row],[loc_override]],IFERROR(INDEX(npcs[map_location_label],MATCH(route[[#This Row],[npc]],npcs[npc_id],0)),"NA"))</f>
        <v>Twoson</v>
      </c>
      <c r="B481" s="18" t="str">
        <f>IFERROR(INDEX(npcs[sprite_label],MATCH(route[[#This Row],[npc]],npcs[npc_id],0)),"NA")</f>
        <v>man_blonde_resortwear</v>
      </c>
      <c r="C481" s="23" t="s">
        <v>2299</v>
      </c>
      <c r="D481" s="18">
        <v>314</v>
      </c>
      <c r="E481" s="8" t="s">
        <v>9</v>
      </c>
      <c r="F481" s="7" t="s">
        <v>2329</v>
      </c>
      <c r="G481" s="7" t="s">
        <v>266</v>
      </c>
      <c r="H481" s="7"/>
      <c r="I481" s="9" t="s">
        <v>10</v>
      </c>
      <c r="J481" s="20" t="s">
        <v>48</v>
      </c>
      <c r="K481" s="20"/>
      <c r="L481" s="20"/>
      <c r="M481" s="9"/>
      <c r="N481" s="9"/>
      <c r="O481" s="19" t="str">
        <f t="array" ref="O481">IFERROR(INDEX(npcs!$E$2:$E$1584,MATCH('route'!$D481, npcs!$A$2:$A$1584,0)),"NA")</f>
        <v>always</v>
      </c>
      <c r="P481" s="1">
        <v>473</v>
      </c>
      <c r="Q481" s="1" t="s">
        <v>2548</v>
      </c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" customHeight="1" x14ac:dyDescent="0.2">
      <c r="A482" s="18" t="str">
        <f>IF(NOT(ISBLANK(route[[#This Row],[loc_override]])),route[[#This Row],[loc_override]],IFERROR(INDEX(npcs[map_location_label],MATCH(route[[#This Row],[npc]],npcs[npc_id],0)),"NA"))</f>
        <v>Twoson</v>
      </c>
      <c r="B482" s="18" t="str">
        <f>IFERROR(INDEX(npcs[sprite_label],MATCH(route[[#This Row],[npc]],npcs[npc_id],0)),"NA")</f>
        <v>man_blonde_resortwear</v>
      </c>
      <c r="C482" s="23" t="s">
        <v>2299</v>
      </c>
      <c r="D482" s="18">
        <v>314</v>
      </c>
      <c r="E482" s="8" t="s">
        <v>9</v>
      </c>
      <c r="F482" s="7" t="s">
        <v>2329</v>
      </c>
      <c r="G482" s="7" t="s">
        <v>266</v>
      </c>
      <c r="H482" s="7"/>
      <c r="I482" s="9" t="s">
        <v>10</v>
      </c>
      <c r="J482" s="20" t="s">
        <v>2321</v>
      </c>
      <c r="K482" s="20"/>
      <c r="L482" s="20"/>
      <c r="M482" s="9"/>
      <c r="N482" s="9"/>
      <c r="O482" s="19" t="str">
        <f t="array" ref="O482">IFERROR(INDEX(npcs!$E$2:$E$1584,MATCH('route'!$D482, npcs!$A$2:$A$1584,0)),"NA")</f>
        <v>always</v>
      </c>
      <c r="P482" s="1">
        <v>474</v>
      </c>
      <c r="Q482" s="1" t="s">
        <v>2548</v>
      </c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" customHeight="1" x14ac:dyDescent="0.2">
      <c r="A483" s="18" t="str">
        <f>IF(NOT(ISBLANK(route[[#This Row],[loc_override]])),route[[#This Row],[loc_override]],IFERROR(INDEX(npcs[map_location_label],MATCH(route[[#This Row],[npc]],npcs[npc_id],0)),"NA"))</f>
        <v>Twoson</v>
      </c>
      <c r="B483" s="18" t="str">
        <f>IFERROR(INDEX(npcs[sprite_label],MATCH(route[[#This Row],[npc]],npcs[npc_id],0)),"NA")</f>
        <v>hippy</v>
      </c>
      <c r="C483" s="23" t="s">
        <v>2299</v>
      </c>
      <c r="D483" s="18">
        <v>338</v>
      </c>
      <c r="E483" s="8" t="s">
        <v>9</v>
      </c>
      <c r="F483" s="7" t="s">
        <v>2344</v>
      </c>
      <c r="G483" s="7" t="s">
        <v>1522</v>
      </c>
      <c r="H483" s="7"/>
      <c r="I483" s="9" t="s">
        <v>10</v>
      </c>
      <c r="J483" s="20"/>
      <c r="K483" s="20"/>
      <c r="L483" s="20"/>
      <c r="M483" s="9"/>
      <c r="N483" s="9"/>
      <c r="O483" s="19" t="str">
        <f t="array" ref="O483">IFERROR(INDEX(npcs!$E$2:$E$1584,MATCH('route'!$D483, npcs!$A$2:$A$1584,0)),"NA")</f>
        <v>always</v>
      </c>
      <c r="P483" s="1">
        <v>475</v>
      </c>
      <c r="Q483" s="1" t="s">
        <v>2548</v>
      </c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" customHeight="1" x14ac:dyDescent="0.2">
      <c r="A484" s="18" t="str">
        <f>IF(NOT(ISBLANK(route[[#This Row],[loc_override]])),route[[#This Row],[loc_override]],IFERROR(INDEX(npcs[map_location_label],MATCH(route[[#This Row],[npc]],npcs[npc_id],0)),"NA"))</f>
        <v>Twoson</v>
      </c>
      <c r="B484" s="18" t="str">
        <f>IFERROR(INDEX(npcs[sprite_label],MATCH(route[[#This Row],[npc]],npcs[npc_id],0)),"NA")</f>
        <v>woman_blonde_red-dress</v>
      </c>
      <c r="C484" s="23" t="s">
        <v>2299</v>
      </c>
      <c r="D484" s="18">
        <v>342</v>
      </c>
      <c r="E484" s="8" t="s">
        <v>9</v>
      </c>
      <c r="F484" s="7"/>
      <c r="G484" s="7"/>
      <c r="H484" s="7"/>
      <c r="I484" s="9" t="s">
        <v>10</v>
      </c>
      <c r="J484" s="20"/>
      <c r="K484" s="20"/>
      <c r="L484" s="20"/>
      <c r="M484" s="9"/>
      <c r="N484" s="9"/>
      <c r="O484" s="19" t="str">
        <f t="array" ref="O484">IFERROR(INDEX(npcs!$E$2:$E$1584,MATCH('route'!$D484, npcs!$A$2:$A$1584,0)),"NA")</f>
        <v>always</v>
      </c>
      <c r="P484" s="1">
        <v>476</v>
      </c>
      <c r="Q484" s="1" t="s">
        <v>2548</v>
      </c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" customHeight="1" x14ac:dyDescent="0.2">
      <c r="A485" s="18" t="str">
        <f>IF(NOT(ISBLANK(route[[#This Row],[loc_override]])),route[[#This Row],[loc_override]],IFERROR(INDEX(npcs[map_location_label],MATCH(route[[#This Row],[npc]],npcs[npc_id],0)),"NA"))</f>
        <v>Twoson</v>
      </c>
      <c r="B485" s="18" t="str">
        <f>IFERROR(INDEX(npcs[sprite_label],MATCH(route[[#This Row],[npc]],npcs[npc_id],0)),"NA")</f>
        <v>snake-salesman</v>
      </c>
      <c r="C485" s="23" t="s">
        <v>2299</v>
      </c>
      <c r="D485" s="18">
        <v>317</v>
      </c>
      <c r="E485" s="8" t="s">
        <v>9</v>
      </c>
      <c r="F485" s="7"/>
      <c r="G485" s="7"/>
      <c r="H485" s="7"/>
      <c r="I485" s="9" t="s">
        <v>10</v>
      </c>
      <c r="J485" s="20"/>
      <c r="K485" s="20"/>
      <c r="L485" s="20"/>
      <c r="M485" s="9"/>
      <c r="N485" s="9"/>
      <c r="O485" s="19" t="str">
        <f t="array" ref="O485">IFERROR(INDEX(npcs!$E$2:$E$1584,MATCH('route'!$D485, npcs!$A$2:$A$1584,0)),"NA")</f>
        <v>always</v>
      </c>
      <c r="P485" s="1">
        <v>477</v>
      </c>
      <c r="Q485" s="1" t="s">
        <v>2548</v>
      </c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" customHeight="1" x14ac:dyDescent="0.2">
      <c r="A486" s="18" t="str">
        <f>IF(NOT(ISBLANK(route[[#This Row],[loc_override]])),route[[#This Row],[loc_override]],IFERROR(INDEX(npcs[map_location_label],MATCH(route[[#This Row],[npc]],npcs[npc_id],0)),"NA"))</f>
        <v>Twoson</v>
      </c>
      <c r="B486" s="18" t="str">
        <f>IFERROR(INDEX(npcs[sprite_label],MATCH(route[[#This Row],[npc]],npcs[npc_id],0)),"NA")</f>
        <v>man_orange-hair_sunglasses</v>
      </c>
      <c r="C486" s="23" t="s">
        <v>2299</v>
      </c>
      <c r="D486" s="18">
        <v>325</v>
      </c>
      <c r="E486" s="8" t="s">
        <v>9</v>
      </c>
      <c r="F486" s="7"/>
      <c r="G486" s="7"/>
      <c r="H486" s="7"/>
      <c r="I486" s="9" t="s">
        <v>10</v>
      </c>
      <c r="J486" s="20"/>
      <c r="K486" s="20"/>
      <c r="L486" s="20"/>
      <c r="M486" s="9"/>
      <c r="N486" s="9"/>
      <c r="O486" s="19" t="str">
        <f t="array" ref="O486">IFERROR(INDEX(npcs!$E$2:$E$1584,MATCH('route'!$D486, npcs!$A$2:$A$1584,0)),"NA")</f>
        <v>always</v>
      </c>
      <c r="P486" s="1">
        <v>478</v>
      </c>
      <c r="Q486" s="1" t="s">
        <v>2548</v>
      </c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" customHeight="1" x14ac:dyDescent="0.2">
      <c r="A487" s="18" t="str">
        <f>IF(NOT(ISBLANK(route[[#This Row],[loc_override]])),route[[#This Row],[loc_override]],IFERROR(INDEX(npcs[map_location_label],MATCH(route[[#This Row],[npc]],npcs[npc_id],0)),"NA"))</f>
        <v>Twoson</v>
      </c>
      <c r="B487" s="18" t="str">
        <f>IFERROR(INDEX(npcs[sprite_label],MATCH(route[[#This Row],[npc]],npcs[npc_id],0)),"NA")</f>
        <v>lookalike_teddy</v>
      </c>
      <c r="C487" s="23" t="s">
        <v>2299</v>
      </c>
      <c r="D487" s="18">
        <v>315</v>
      </c>
      <c r="E487" s="8" t="s">
        <v>9</v>
      </c>
      <c r="F487" s="7"/>
      <c r="G487" s="7"/>
      <c r="H487" s="7"/>
      <c r="I487" s="9" t="s">
        <v>10</v>
      </c>
      <c r="J487" s="20"/>
      <c r="K487" s="20"/>
      <c r="L487" s="20"/>
      <c r="M487" s="9"/>
      <c r="N487" s="9"/>
      <c r="O487" s="19" t="str">
        <f t="array" ref="O487">IFERROR(INDEX(npcs!$E$2:$E$1584,MATCH('route'!$D487, npcs!$A$2:$A$1584,0)),"NA")</f>
        <v>always</v>
      </c>
      <c r="P487" s="1">
        <v>479</v>
      </c>
      <c r="Q487" s="1" t="s">
        <v>2548</v>
      </c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" customHeight="1" x14ac:dyDescent="0.2">
      <c r="A488" s="18" t="str">
        <f>IF(NOT(ISBLANK(route[[#This Row],[loc_override]])),route[[#This Row],[loc_override]],IFERROR(INDEX(npcs[map_location_label],MATCH(route[[#This Row],[npc]],npcs[npc_id],0)),"NA"))</f>
        <v>Twoson</v>
      </c>
      <c r="B488" s="18" t="str">
        <f>IFERROR(INDEX(npcs[sprite_label],MATCH(route[[#This Row],[npc]],npcs[npc_id],0)),"NA")</f>
        <v>sign_burglin-park</v>
      </c>
      <c r="C488" s="23" t="s">
        <v>2299</v>
      </c>
      <c r="D488" s="18">
        <v>369</v>
      </c>
      <c r="E488" s="8" t="s">
        <v>16</v>
      </c>
      <c r="F488" s="7"/>
      <c r="G488" s="7"/>
      <c r="H488" s="7"/>
      <c r="I488" s="9" t="s">
        <v>10</v>
      </c>
      <c r="J488" s="20"/>
      <c r="K488" s="20"/>
      <c r="L488" s="20"/>
      <c r="M488" s="9"/>
      <c r="N488" s="9"/>
      <c r="O488" s="19" t="str">
        <f t="array" ref="O488">IFERROR(INDEX(npcs!$E$2:$E$1584,MATCH('route'!$D488, npcs!$A$2:$A$1584,0)),"NA")</f>
        <v>always</v>
      </c>
      <c r="P488" s="1">
        <v>480</v>
      </c>
      <c r="Q488" s="1" t="s">
        <v>2548</v>
      </c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" customHeight="1" x14ac:dyDescent="0.2">
      <c r="A489" s="18" t="str">
        <f>IF(NOT(ISBLANK(route[[#This Row],[loc_override]])),route[[#This Row],[loc_override]],IFERROR(INDEX(npcs[map_location_label],MATCH(route[[#This Row],[npc]],npcs[npc_id],0)),"NA"))</f>
        <v>Twoson</v>
      </c>
      <c r="B489" s="18" t="str">
        <f>IFERROR(INDEX(npcs[sprite_label],MATCH(route[[#This Row],[npc]],npcs[npc_id],0)),"NA")</f>
        <v>man_hat_blue-suit</v>
      </c>
      <c r="C489" s="23" t="s">
        <v>2299</v>
      </c>
      <c r="D489" s="18">
        <v>304</v>
      </c>
      <c r="E489" s="8" t="s">
        <v>9</v>
      </c>
      <c r="F489" s="7"/>
      <c r="G489" s="7"/>
      <c r="H489" s="7"/>
      <c r="I489" s="9" t="s">
        <v>10</v>
      </c>
      <c r="J489" s="20"/>
      <c r="K489" s="20"/>
      <c r="L489" s="20"/>
      <c r="M489" s="9"/>
      <c r="N489" s="9"/>
      <c r="O489" s="19" t="str">
        <f t="array" ref="O489">IFERROR(INDEX(npcs!$E$2:$E$1584,MATCH('route'!$D489, npcs!$A$2:$A$1584,0)),"NA")</f>
        <v>always</v>
      </c>
      <c r="P489" s="1">
        <v>481</v>
      </c>
      <c r="Q489" s="1" t="s">
        <v>2548</v>
      </c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" customHeight="1" x14ac:dyDescent="0.2">
      <c r="A490" s="18" t="str">
        <f>IF(NOT(ISBLANK(route[[#This Row],[loc_override]])),route[[#This Row],[loc_override]],IFERROR(INDEX(npcs[map_location_label],MATCH(route[[#This Row],[npc]],npcs[npc_id],0)),"NA"))</f>
        <v>Twoson</v>
      </c>
      <c r="B490" s="18" t="str">
        <f>IFERROR(INDEX(npcs[sprite_label],MATCH(route[[#This Row],[npc]],npcs[npc_id],0)),"NA")</f>
        <v>NA</v>
      </c>
      <c r="C490" s="23" t="s">
        <v>2299</v>
      </c>
      <c r="D490" s="16" t="s">
        <v>7</v>
      </c>
      <c r="E490" s="20" t="s">
        <v>16</v>
      </c>
      <c r="F490" s="7" t="s">
        <v>17</v>
      </c>
      <c r="G490" s="20"/>
      <c r="H490" s="20" t="s">
        <v>2382</v>
      </c>
      <c r="I490" s="9"/>
      <c r="J490" s="20"/>
      <c r="K490" s="20"/>
      <c r="L490" s="20"/>
      <c r="M490" s="9"/>
      <c r="N490" s="9" t="s">
        <v>2299</v>
      </c>
      <c r="O490" s="15" t="str">
        <f t="array" ref="O490">IFERROR(INDEX(npcs!$E$2:$E$1584,MATCH('route'!$D490, npcs!$A$2:$A$1584,0)),"NA")</f>
        <v>NA</v>
      </c>
      <c r="P490" s="1">
        <v>482</v>
      </c>
      <c r="Q490" s="1" t="s">
        <v>2548</v>
      </c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" customHeight="1" x14ac:dyDescent="0.2">
      <c r="A491" s="18" t="str">
        <f>IF(NOT(ISBLANK(route[[#This Row],[loc_override]])),route[[#This Row],[loc_override]],IFERROR(INDEX(npcs[map_location_label],MATCH(route[[#This Row],[npc]],npcs[npc_id],0)),"NA"))</f>
        <v>Twoson_Orange Kid's House_1F</v>
      </c>
      <c r="B491" s="18" t="str">
        <f>IFERROR(INDEX(npcs[sprite_label],MATCH(route[[#This Row],[npc]],npcs[npc_id],0)),"NA")</f>
        <v>orange-kid</v>
      </c>
      <c r="C491" s="23" t="s">
        <v>2299</v>
      </c>
      <c r="D491" s="18">
        <v>220</v>
      </c>
      <c r="E491" s="20" t="s">
        <v>9</v>
      </c>
      <c r="F491" s="7" t="s">
        <v>2329</v>
      </c>
      <c r="G491" s="20" t="s">
        <v>366</v>
      </c>
      <c r="H491" s="20"/>
      <c r="I491" s="9" t="s">
        <v>10</v>
      </c>
      <c r="J491" s="20"/>
      <c r="K491" s="20"/>
      <c r="L491" s="20"/>
      <c r="M491" s="9"/>
      <c r="N491" s="9"/>
      <c r="O491" s="15" t="str">
        <f t="array" ref="O491">IFERROR(INDEX(npcs!$E$2:$E$1584,MATCH('route'!$D491, npcs!$A$2:$A$1584,0)),"NA")</f>
        <v>~APPLE_KID_IN_BURGLIN_PARK</v>
      </c>
      <c r="P491" s="1">
        <v>483</v>
      </c>
      <c r="Q491" s="1" t="s">
        <v>2548</v>
      </c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" customHeight="1" x14ac:dyDescent="0.2">
      <c r="A492" s="18" t="str">
        <f>IF(NOT(ISBLANK(route[[#This Row],[loc_override]])),route[[#This Row],[loc_override]],IFERROR(INDEX(npcs[map_location_label],MATCH(route[[#This Row],[npc]],npcs[npc_id],0)),"NA"))</f>
        <v>Twoson_Orange Kid's House_1F</v>
      </c>
      <c r="B492" s="18" t="str">
        <f>IFERROR(INDEX(npcs[sprite_label],MATCH(route[[#This Row],[npc]],npcs[npc_id],0)),"NA")</f>
        <v>orange-kid</v>
      </c>
      <c r="C492" s="23" t="s">
        <v>2299</v>
      </c>
      <c r="D492" s="18">
        <v>220</v>
      </c>
      <c r="E492" s="20" t="s">
        <v>9</v>
      </c>
      <c r="F492" s="7" t="s">
        <v>2329</v>
      </c>
      <c r="G492" s="20" t="s">
        <v>2385</v>
      </c>
      <c r="H492" s="20"/>
      <c r="I492" s="9" t="s">
        <v>10</v>
      </c>
      <c r="J492" s="20"/>
      <c r="K492" s="20"/>
      <c r="L492" s="20"/>
      <c r="M492" s="9"/>
      <c r="N492" s="9"/>
      <c r="O492" s="15" t="str">
        <f t="array" ref="O492">IFERROR(INDEX(npcs!$E$2:$E$1584,MATCH('route'!$D492, npcs!$A$2:$A$1584,0)),"NA")</f>
        <v>~APPLE_KID_IN_BURGLIN_PARK</v>
      </c>
      <c r="P492" s="1">
        <v>484</v>
      </c>
      <c r="Q492" s="1" t="s">
        <v>2548</v>
      </c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" customHeight="1" x14ac:dyDescent="0.2">
      <c r="A493" s="18" t="str">
        <f>IF(NOT(ISBLANK(route[[#This Row],[loc_override]])),route[[#This Row],[loc_override]],IFERROR(INDEX(npcs[map_location_label],MATCH(route[[#This Row],[npc]],npcs[npc_id],0)),"NA"))</f>
        <v>Twoson_Orange Kid's House_1F</v>
      </c>
      <c r="B493" s="18" t="str">
        <f>IFERROR(INDEX(npcs[sprite_label],MATCH(route[[#This Row],[npc]],npcs[npc_id],0)),"NA")</f>
        <v>orange-kid</v>
      </c>
      <c r="C493" s="23" t="s">
        <v>2299</v>
      </c>
      <c r="D493" s="18">
        <v>220</v>
      </c>
      <c r="E493" s="20" t="s">
        <v>9</v>
      </c>
      <c r="F493" s="7" t="s">
        <v>2329</v>
      </c>
      <c r="G493" s="20" t="s">
        <v>2356</v>
      </c>
      <c r="H493" s="20"/>
      <c r="I493" s="9" t="s">
        <v>10</v>
      </c>
      <c r="J493" s="20" t="s">
        <v>2383</v>
      </c>
      <c r="K493" s="20"/>
      <c r="L493" s="20"/>
      <c r="M493" s="9"/>
      <c r="N493" s="9"/>
      <c r="O493" s="15" t="str">
        <f t="array" ref="O493">IFERROR(INDEX(npcs!$E$2:$E$1584,MATCH('route'!$D493, npcs!$A$2:$A$1584,0)),"NA")</f>
        <v>~APPLE_KID_IN_BURGLIN_PARK</v>
      </c>
      <c r="P493" s="1">
        <v>485</v>
      </c>
      <c r="Q493" s="1" t="s">
        <v>2548</v>
      </c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" customHeight="1" x14ac:dyDescent="0.2">
      <c r="A494" s="18" t="str">
        <f>IF(NOT(ISBLANK(route[[#This Row],[loc_override]])),route[[#This Row],[loc_override]],IFERROR(INDEX(npcs[map_location_label],MATCH(route[[#This Row],[npc]],npcs[npc_id],0)),"NA"))</f>
        <v>Twoson_Orange Kid's House_1F</v>
      </c>
      <c r="B494" s="18" t="str">
        <f>IFERROR(INDEX(npcs[sprite_label],MATCH(route[[#This Row],[npc]],npcs[npc_id],0)),"NA")</f>
        <v>orange-kid</v>
      </c>
      <c r="C494" s="23" t="s">
        <v>2299</v>
      </c>
      <c r="D494" s="18">
        <v>220</v>
      </c>
      <c r="E494" s="20" t="s">
        <v>9</v>
      </c>
      <c r="F494" s="7" t="s">
        <v>2329</v>
      </c>
      <c r="G494" s="20" t="s">
        <v>2356</v>
      </c>
      <c r="H494" s="20"/>
      <c r="I494" s="9" t="s">
        <v>10</v>
      </c>
      <c r="J494" s="20" t="s">
        <v>2568</v>
      </c>
      <c r="K494" s="20"/>
      <c r="L494" s="20"/>
      <c r="M494" s="9"/>
      <c r="N494" s="9"/>
      <c r="O494" s="15" t="str">
        <f t="array" ref="O494">IFERROR(INDEX(npcs!$E$2:$E$1584,MATCH('route'!$D494, npcs!$A$2:$A$1584,0)),"NA")</f>
        <v>~APPLE_KID_IN_BURGLIN_PARK</v>
      </c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" customHeight="1" x14ac:dyDescent="0.2">
      <c r="A495" s="18" t="str">
        <f>IF(NOT(ISBLANK(route[[#This Row],[loc_override]])),route[[#This Row],[loc_override]],IFERROR(INDEX(npcs[map_location_label],MATCH(route[[#This Row],[npc]],npcs[npc_id],0)),"NA"))</f>
        <v>Twoson</v>
      </c>
      <c r="B495" s="18" t="str">
        <f>IFERROR(INDEX(npcs[sprite_label],MATCH(route[[#This Row],[npc]],npcs[npc_id],0)),"NA")</f>
        <v>NA</v>
      </c>
      <c r="C495" s="23" t="s">
        <v>2299</v>
      </c>
      <c r="D495" s="16" t="s">
        <v>7</v>
      </c>
      <c r="E495" s="20" t="s">
        <v>16</v>
      </c>
      <c r="F495" s="7" t="s">
        <v>17</v>
      </c>
      <c r="G495" s="20"/>
      <c r="H495" s="20" t="s">
        <v>2386</v>
      </c>
      <c r="I495" s="9"/>
      <c r="J495" s="20"/>
      <c r="K495" s="20"/>
      <c r="L495" s="20"/>
      <c r="M495" s="9"/>
      <c r="N495" s="9" t="s">
        <v>2299</v>
      </c>
      <c r="O495" s="15" t="str">
        <f t="array" ref="O495">IFERROR(INDEX(npcs!$E$2:$E$1584,MATCH('route'!$D495, npcs!$A$2:$A$1584,0)),"NA")</f>
        <v>NA</v>
      </c>
      <c r="P495" s="1">
        <v>486</v>
      </c>
      <c r="Q495" s="1" t="s">
        <v>2548</v>
      </c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" customHeight="1" x14ac:dyDescent="0.2">
      <c r="A496" s="18" t="str">
        <f>IF(NOT(ISBLANK(route[[#This Row],[loc_override]])),route[[#This Row],[loc_override]],IFERROR(INDEX(npcs[map_location_label],MATCH(route[[#This Row],[npc]],npcs[npc_id],0)),"NA"))</f>
        <v>Twoson_Apple Kid's House_1F</v>
      </c>
      <c r="B496" s="18" t="str">
        <f>IFERROR(INDEX(npcs[sprite_label],MATCH(route[[#This Row],[npc]],npcs[npc_id],0)),"NA")</f>
        <v>junk-pile</v>
      </c>
      <c r="C496" s="23" t="s">
        <v>2552</v>
      </c>
      <c r="D496" s="18">
        <v>224</v>
      </c>
      <c r="E496" s="20" t="s">
        <v>2322</v>
      </c>
      <c r="F496" s="7" t="s">
        <v>2558</v>
      </c>
      <c r="G496" s="20"/>
      <c r="H496" s="20"/>
      <c r="I496" s="9"/>
      <c r="J496" s="20"/>
      <c r="K496" s="20"/>
      <c r="L496" s="20"/>
      <c r="M496" s="9"/>
      <c r="N496" s="9"/>
      <c r="O496" s="15" t="str">
        <f t="array" ref="O496">IFERROR(INDEX(npcs!$E$2:$E$1584,MATCH('route'!$D496, npcs!$A$2:$A$1584,0)),"NA")</f>
        <v>always</v>
      </c>
      <c r="P496" s="1">
        <v>487</v>
      </c>
      <c r="Q496" s="1" t="s">
        <v>2548</v>
      </c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" customHeight="1" x14ac:dyDescent="0.2">
      <c r="A497" s="18" t="str">
        <f>IF(NOT(ISBLANK(route[[#This Row],[loc_override]])),route[[#This Row],[loc_override]],IFERROR(INDEX(npcs[map_location_label],MATCH(route[[#This Row],[npc]],npcs[npc_id],0)),"NA"))</f>
        <v>Twoson_Apple Kid's House_1F</v>
      </c>
      <c r="B497" s="18" t="str">
        <f>IFERROR(INDEX(npcs[sprite_label],MATCH(route[[#This Row],[npc]],npcs[npc_id],0)),"NA")</f>
        <v>bench</v>
      </c>
      <c r="C497" s="23" t="s">
        <v>2552</v>
      </c>
      <c r="D497" s="18">
        <v>223</v>
      </c>
      <c r="E497" s="20" t="s">
        <v>2322</v>
      </c>
      <c r="F497" s="7" t="s">
        <v>2558</v>
      </c>
      <c r="G497" s="20"/>
      <c r="H497" s="20"/>
      <c r="I497" s="9"/>
      <c r="J497" s="20"/>
      <c r="K497" s="20"/>
      <c r="L497" s="20"/>
      <c r="M497" s="9"/>
      <c r="N497" s="9"/>
      <c r="O497" s="15" t="str">
        <f t="array" ref="O497">IFERROR(INDEX(npcs!$E$2:$E$1584,MATCH('route'!$D497, npcs!$A$2:$A$1584,0)),"NA")</f>
        <v>always</v>
      </c>
      <c r="P497" s="1">
        <v>488</v>
      </c>
      <c r="Q497" s="1" t="s">
        <v>2548</v>
      </c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" customHeight="1" x14ac:dyDescent="0.2">
      <c r="A498" s="18" t="str">
        <f>IF(NOT(ISBLANK(route[[#This Row],[loc_override]])),route[[#This Row],[loc_override]],IFERROR(INDEX(npcs[map_location_label],MATCH(route[[#This Row],[npc]],npcs[npc_id],0)),"NA"))</f>
        <v>Twoson_Apple Kid's House_1F</v>
      </c>
      <c r="B498" s="18" t="str">
        <f>IFERROR(INDEX(npcs[sprite_label],MATCH(route[[#This Row],[npc]],npcs[npc_id],0)),"NA")</f>
        <v>open-can</v>
      </c>
      <c r="C498" s="23" t="s">
        <v>2552</v>
      </c>
      <c r="D498" s="18">
        <v>225</v>
      </c>
      <c r="E498" s="20" t="s">
        <v>2322</v>
      </c>
      <c r="F498" s="7" t="s">
        <v>2558</v>
      </c>
      <c r="G498" s="20"/>
      <c r="H498" s="20"/>
      <c r="I498" s="9"/>
      <c r="J498" s="20"/>
      <c r="K498" s="20"/>
      <c r="L498" s="20"/>
      <c r="M498" s="9"/>
      <c r="N498" s="9"/>
      <c r="O498" s="15" t="str">
        <f t="array" ref="O498">IFERROR(INDEX(npcs!$E$2:$E$1584,MATCH('route'!$D498, npcs!$A$2:$A$1584,0)),"NA")</f>
        <v>always</v>
      </c>
      <c r="P498" s="1">
        <v>489</v>
      </c>
      <c r="Q498" s="1" t="s">
        <v>2548</v>
      </c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" customHeight="1" x14ac:dyDescent="0.2">
      <c r="A499" s="18" t="str">
        <f>IF(NOT(ISBLANK(route[[#This Row],[loc_override]])),route[[#This Row],[loc_override]],IFERROR(INDEX(npcs[map_location_label],MATCH(route[[#This Row],[npc]],npcs[npc_id],0)),"NA"))</f>
        <v>Twoson_Apple Kid's House_1F</v>
      </c>
      <c r="B499" s="18" t="str">
        <f>IFERROR(INDEX(npcs[sprite_label],MATCH(route[[#This Row],[npc]],npcs[npc_id],0)),"NA")</f>
        <v>monster_mouse</v>
      </c>
      <c r="C499" s="23" t="s">
        <v>2552</v>
      </c>
      <c r="D499" s="18">
        <v>222</v>
      </c>
      <c r="E499" s="20" t="s">
        <v>9</v>
      </c>
      <c r="F499" s="7"/>
      <c r="G499" s="20"/>
      <c r="H499" s="20"/>
      <c r="I499" s="9" t="s">
        <v>10</v>
      </c>
      <c r="J499" s="20"/>
      <c r="K499" s="20"/>
      <c r="L499" s="20"/>
      <c r="M499" s="9"/>
      <c r="N499" s="9"/>
      <c r="O499" s="15" t="str">
        <f t="array" ref="O499">IFERROR(INDEX(npcs!$E$2:$E$1584,MATCH('route'!$D499, npcs!$A$2:$A$1584,0)),"NA")</f>
        <v>~APPLE_KID_NOT_AT_HIS_HOUSE</v>
      </c>
      <c r="P499" s="1">
        <v>490</v>
      </c>
      <c r="Q499" s="1" t="s">
        <v>2548</v>
      </c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" customHeight="1" x14ac:dyDescent="0.2">
      <c r="A500" s="18" t="str">
        <f>IF(NOT(ISBLANK(route[[#This Row],[loc_override]])),route[[#This Row],[loc_override]],IFERROR(INDEX(npcs[map_location_label],MATCH(route[[#This Row],[npc]],npcs[npc_id],0)),"NA"))</f>
        <v>Twoson_Apple Kid's House_1F</v>
      </c>
      <c r="B500" s="18" t="str">
        <f>IFERROR(INDEX(npcs[sprite_label],MATCH(route[[#This Row],[npc]],npcs[npc_id],0)),"NA")</f>
        <v>apple-kid</v>
      </c>
      <c r="C500" s="23" t="s">
        <v>2552</v>
      </c>
      <c r="D500" s="18">
        <v>221</v>
      </c>
      <c r="E500" s="20" t="s">
        <v>9</v>
      </c>
      <c r="F500" s="7" t="s">
        <v>2329</v>
      </c>
      <c r="G500" s="20" t="s">
        <v>366</v>
      </c>
      <c r="H500" s="20"/>
      <c r="I500" s="9" t="s">
        <v>10</v>
      </c>
      <c r="J500" s="20"/>
      <c r="K500" s="20"/>
      <c r="L500" s="20"/>
      <c r="M500" s="9"/>
      <c r="N500" s="9"/>
      <c r="O500" s="15" t="str">
        <f t="array" ref="O500">IFERROR(INDEX(npcs!$E$2:$E$1584,MATCH('route'!$D500, npcs!$A$2:$A$1584,0)),"NA")</f>
        <v>~APPLE_KID_NOT_AT_HIS_HOUSE</v>
      </c>
      <c r="P500" s="1">
        <v>491</v>
      </c>
      <c r="Q500" s="1" t="s">
        <v>2548</v>
      </c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" customHeight="1" x14ac:dyDescent="0.2">
      <c r="A501" s="18" t="str">
        <f>IF(NOT(ISBLANK(route[[#This Row],[loc_override]])),route[[#This Row],[loc_override]],IFERROR(INDEX(npcs[map_location_label],MATCH(route[[#This Row],[npc]],npcs[npc_id],0)),"NA"))</f>
        <v>Twoson_Apple Kid's House_1F</v>
      </c>
      <c r="B501" s="18" t="str">
        <f>IFERROR(INDEX(npcs[sprite_label],MATCH(route[[#This Row],[npc]],npcs[npc_id],0)),"NA")</f>
        <v>apple-kid</v>
      </c>
      <c r="C501" s="23" t="s">
        <v>2552</v>
      </c>
      <c r="D501" s="18">
        <v>221</v>
      </c>
      <c r="E501" s="20" t="s">
        <v>9</v>
      </c>
      <c r="F501" s="7" t="s">
        <v>2329</v>
      </c>
      <c r="G501" s="20" t="s">
        <v>266</v>
      </c>
      <c r="H501" s="20"/>
      <c r="I501" s="9" t="s">
        <v>10</v>
      </c>
      <c r="J501" s="20"/>
      <c r="K501" s="20"/>
      <c r="L501" s="20"/>
      <c r="M501" s="9"/>
      <c r="N501" s="9"/>
      <c r="O501" s="15" t="str">
        <f t="array" ref="O501">IFERROR(INDEX(npcs!$E$2:$E$1584,MATCH('route'!$D501, npcs!$A$2:$A$1584,0)),"NA")</f>
        <v>~APPLE_KID_NOT_AT_HIS_HOUSE</v>
      </c>
      <c r="P501" s="1">
        <v>492</v>
      </c>
      <c r="Q501" s="1" t="s">
        <v>2548</v>
      </c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" customHeight="1" x14ac:dyDescent="0.2">
      <c r="A502" s="18" t="str">
        <f>IF(NOT(ISBLANK(route[[#This Row],[loc_override]])),route[[#This Row],[loc_override]],IFERROR(INDEX(npcs[map_location_label],MATCH(route[[#This Row],[npc]],npcs[npc_id],0)),"NA"))</f>
        <v>Twoson_Apple Kid's House_1F</v>
      </c>
      <c r="B502" s="18" t="str">
        <f>IFERROR(INDEX(npcs[sprite_label],MATCH(route[[#This Row],[npc]],npcs[npc_id],0)),"NA")</f>
        <v>apple-kid</v>
      </c>
      <c r="C502" s="23" t="s">
        <v>2552</v>
      </c>
      <c r="D502" s="18">
        <v>221</v>
      </c>
      <c r="E502" s="20" t="s">
        <v>9</v>
      </c>
      <c r="F502" s="7" t="s">
        <v>2345</v>
      </c>
      <c r="G502" s="20" t="s">
        <v>2387</v>
      </c>
      <c r="H502" s="20"/>
      <c r="I502" s="9" t="s">
        <v>10</v>
      </c>
      <c r="J502" s="20"/>
      <c r="K502" s="20"/>
      <c r="L502" s="20"/>
      <c r="M502" s="9"/>
      <c r="N502" s="9"/>
      <c r="O502" s="15" t="str">
        <f t="array" ref="O502">IFERROR(INDEX(npcs!$E$2:$E$1584,MATCH('route'!$D502, npcs!$A$2:$A$1584,0)),"NA")</f>
        <v>~APPLE_KID_NOT_AT_HIS_HOUSE</v>
      </c>
      <c r="P502" s="1">
        <v>493</v>
      </c>
      <c r="Q502" s="1" t="s">
        <v>2548</v>
      </c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" customHeight="1" x14ac:dyDescent="0.2">
      <c r="A503" s="18" t="str">
        <f>IF(NOT(ISBLANK(route[[#This Row],[loc_override]])),route[[#This Row],[loc_override]],IFERROR(INDEX(npcs[map_location_label],MATCH(route[[#This Row],[npc]],npcs[npc_id],0)),"NA"))</f>
        <v>Twoson_Apple Kid's House_1F</v>
      </c>
      <c r="B503" s="18" t="str">
        <f>IFERROR(INDEX(npcs[sprite_label],MATCH(route[[#This Row],[npc]],npcs[npc_id],0)),"NA")</f>
        <v>apple-kid</v>
      </c>
      <c r="C503" s="23" t="s">
        <v>2552</v>
      </c>
      <c r="D503" s="18">
        <v>221</v>
      </c>
      <c r="E503" s="20" t="s">
        <v>9</v>
      </c>
      <c r="F503" s="7" t="s">
        <v>2329</v>
      </c>
      <c r="G503" s="20" t="s">
        <v>266</v>
      </c>
      <c r="H503" s="20"/>
      <c r="I503" s="9" t="s">
        <v>10</v>
      </c>
      <c r="J503" s="20"/>
      <c r="K503" s="20"/>
      <c r="L503" s="20"/>
      <c r="M503" s="9"/>
      <c r="N503" s="9"/>
      <c r="O503" s="15" t="str">
        <f t="array" ref="O503">IFERROR(INDEX(npcs!$E$2:$E$1584,MATCH('route'!$D503, npcs!$A$2:$A$1584,0)),"NA")</f>
        <v>~APPLE_KID_NOT_AT_HIS_HOUSE</v>
      </c>
      <c r="P503" s="1">
        <v>494</v>
      </c>
      <c r="Q503" s="1" t="s">
        <v>2548</v>
      </c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" customHeight="1" x14ac:dyDescent="0.2">
      <c r="A504" s="18" t="str">
        <f>IF(NOT(ISBLANK(route[[#This Row],[loc_override]])),route[[#This Row],[loc_override]],IFERROR(INDEX(npcs[map_location_label],MATCH(route[[#This Row],[npc]],npcs[npc_id],0)),"NA"))</f>
        <v>Twoson_Apple Kid's House_1F</v>
      </c>
      <c r="B504" s="18" t="str">
        <f>IFERROR(INDEX(npcs[sprite_label],MATCH(route[[#This Row],[npc]],npcs[npc_id],0)),"NA")</f>
        <v>apple-kid</v>
      </c>
      <c r="C504" s="23" t="s">
        <v>2552</v>
      </c>
      <c r="D504" s="18">
        <v>221</v>
      </c>
      <c r="E504" s="20" t="s">
        <v>9</v>
      </c>
      <c r="F504" s="7" t="s">
        <v>2345</v>
      </c>
      <c r="G504" s="20" t="s">
        <v>2388</v>
      </c>
      <c r="H504" s="20"/>
      <c r="I504" s="9" t="s">
        <v>10</v>
      </c>
      <c r="J504" s="20"/>
      <c r="K504" s="20"/>
      <c r="L504" s="20"/>
      <c r="M504" s="9"/>
      <c r="N504" s="9"/>
      <c r="O504" s="15" t="str">
        <f t="array" ref="O504">IFERROR(INDEX(npcs!$E$2:$E$1584,MATCH('route'!$D504, npcs!$A$2:$A$1584,0)),"NA")</f>
        <v>~APPLE_KID_NOT_AT_HIS_HOUSE</v>
      </c>
      <c r="P504" s="1">
        <v>495</v>
      </c>
      <c r="Q504" s="1" t="s">
        <v>2548</v>
      </c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" customHeight="1" x14ac:dyDescent="0.2">
      <c r="A505" s="18" t="str">
        <f>IF(NOT(ISBLANK(route[[#This Row],[loc_override]])),route[[#This Row],[loc_override]],IFERROR(INDEX(npcs[map_location_label],MATCH(route[[#This Row],[npc]],npcs[npc_id],0)),"NA"))</f>
        <v>Twoson_Apple Kid's House_1F</v>
      </c>
      <c r="B505" s="18" t="str">
        <f>IFERROR(INDEX(npcs[sprite_label],MATCH(route[[#This Row],[npc]],npcs[npc_id],0)),"NA")</f>
        <v>apple-kid</v>
      </c>
      <c r="C505" s="23" t="s">
        <v>2552</v>
      </c>
      <c r="D505" s="18">
        <v>221</v>
      </c>
      <c r="E505" s="20" t="s">
        <v>9</v>
      </c>
      <c r="F505" s="7" t="s">
        <v>2329</v>
      </c>
      <c r="G505" s="20" t="s">
        <v>2356</v>
      </c>
      <c r="H505" s="20"/>
      <c r="I505" s="9" t="s">
        <v>1585</v>
      </c>
      <c r="J505" s="20" t="s">
        <v>2383</v>
      </c>
      <c r="K505" s="20"/>
      <c r="L505" s="20"/>
      <c r="M505" s="9"/>
      <c r="N505" s="9"/>
      <c r="O505" s="15" t="str">
        <f t="array" ref="O505">IFERROR(INDEX(npcs!$E$2:$E$1584,MATCH('route'!$D505, npcs!$A$2:$A$1584,0)),"NA")</f>
        <v>~APPLE_KID_NOT_AT_HIS_HOUSE</v>
      </c>
      <c r="P505" s="1">
        <v>496</v>
      </c>
      <c r="Q505" s="1" t="s">
        <v>2548</v>
      </c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" customHeight="1" x14ac:dyDescent="0.2">
      <c r="A506" s="18" t="str">
        <f>IF(NOT(ISBLANK(route[[#This Row],[loc_override]])),route[[#This Row],[loc_override]],IFERROR(INDEX(npcs[map_location_label],MATCH(route[[#This Row],[npc]],npcs[npc_id],0)),"NA"))</f>
        <v>Twoson_Apple Kid's House_1F</v>
      </c>
      <c r="B506" s="18" t="str">
        <f>IFERROR(INDEX(npcs[sprite_label],MATCH(route[[#This Row],[npc]],npcs[npc_id],0)),"NA")</f>
        <v>apple-kid</v>
      </c>
      <c r="C506" s="23" t="s">
        <v>2552</v>
      </c>
      <c r="D506" s="18">
        <v>221</v>
      </c>
      <c r="E506" s="20" t="s">
        <v>9</v>
      </c>
      <c r="F506" s="7" t="s">
        <v>2329</v>
      </c>
      <c r="G506" s="20" t="s">
        <v>2356</v>
      </c>
      <c r="H506" s="20"/>
      <c r="I506" s="9" t="s">
        <v>1585</v>
      </c>
      <c r="J506" s="20" t="s">
        <v>2384</v>
      </c>
      <c r="K506" s="20"/>
      <c r="L506" s="20"/>
      <c r="M506" s="9"/>
      <c r="N506" s="9"/>
      <c r="O506" s="15" t="str">
        <f t="array" ref="O506">IFERROR(INDEX(npcs!$E$2:$E$1584,MATCH('route'!$D506, npcs!$A$2:$A$1584,0)),"NA")</f>
        <v>~APPLE_KID_NOT_AT_HIS_HOUSE</v>
      </c>
      <c r="P506" s="1">
        <v>497</v>
      </c>
      <c r="Q506" s="1" t="s">
        <v>2548</v>
      </c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" customHeight="1" x14ac:dyDescent="0.2">
      <c r="A507" s="18" t="str">
        <f>IF(NOT(ISBLANK(route[[#This Row],[loc_override]])),route[[#This Row],[loc_override]],IFERROR(INDEX(npcs[map_location_label],MATCH(route[[#This Row],[npc]],npcs[npc_id],0)),"NA"))</f>
        <v>Twoson_Apple Kid's House_1F</v>
      </c>
      <c r="B507" s="18" t="str">
        <f>IFERROR(INDEX(npcs[sprite_label],MATCH(route[[#This Row],[npc]],npcs[npc_id],0)),"NA")</f>
        <v>trashcan</v>
      </c>
      <c r="C507" s="23" t="s">
        <v>2552</v>
      </c>
      <c r="D507" s="18">
        <v>1418</v>
      </c>
      <c r="E507" s="20" t="s">
        <v>16</v>
      </c>
      <c r="F507" s="7" t="s">
        <v>19</v>
      </c>
      <c r="G507" s="20"/>
      <c r="H507" s="20"/>
      <c r="I507" s="9"/>
      <c r="J507" s="20"/>
      <c r="K507" s="20"/>
      <c r="L507" s="20"/>
      <c r="M507" s="9"/>
      <c r="N507" s="9"/>
      <c r="O507" s="15" t="str">
        <f t="array" ref="O507">IFERROR(INDEX(npcs!$E$2:$E$1584,MATCH('route'!$D507, npcs!$A$2:$A$1584,0)),"NA")</f>
        <v>always</v>
      </c>
      <c r="P507" s="1">
        <v>498</v>
      </c>
      <c r="Q507" s="1" t="s">
        <v>2548</v>
      </c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" customHeight="1" x14ac:dyDescent="0.2">
      <c r="A508" s="18" t="str">
        <f>IF(NOT(ISBLANK(route[[#This Row],[loc_override]])),route[[#This Row],[loc_override]],IFERROR(INDEX(npcs[map_location_label],MATCH(route[[#This Row],[npc]],npcs[npc_id],0)),"NA"))</f>
        <v>Twoson_Apple Kid's House_1F</v>
      </c>
      <c r="B508" s="18" t="str">
        <f>IFERROR(INDEX(npcs[sprite_label],MATCH(route[[#This Row],[npc]],npcs[npc_id],0)),"NA")</f>
        <v>monster_mouse</v>
      </c>
      <c r="C508" s="23" t="s">
        <v>2552</v>
      </c>
      <c r="D508" s="18">
        <v>222</v>
      </c>
      <c r="E508" s="20" t="s">
        <v>9</v>
      </c>
      <c r="F508" s="7"/>
      <c r="G508" s="20"/>
      <c r="H508" s="20"/>
      <c r="I508" s="9" t="s">
        <v>10</v>
      </c>
      <c r="J508" s="20" t="s">
        <v>48</v>
      </c>
      <c r="K508" s="20"/>
      <c r="L508" s="20"/>
      <c r="M508" s="9"/>
      <c r="N508" s="9"/>
      <c r="O508" s="15" t="str">
        <f t="array" ref="O508">IFERROR(INDEX(npcs!$E$2:$E$1584,MATCH('route'!$D508, npcs!$A$2:$A$1584,0)),"NA")</f>
        <v>~APPLE_KID_NOT_AT_HIS_HOUSE</v>
      </c>
      <c r="P508" s="1">
        <v>499</v>
      </c>
      <c r="Q508" s="1" t="s">
        <v>2548</v>
      </c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" customHeight="1" x14ac:dyDescent="0.2">
      <c r="A509" s="18" t="str">
        <f>IF(NOT(ISBLANK(route[[#This Row],[loc_override]])),route[[#This Row],[loc_override]],IFERROR(INDEX(npcs[map_location_label],MATCH(route[[#This Row],[npc]],npcs[npc_id],0)),"NA"))</f>
        <v>Twoson_Apple Kid's House_1F</v>
      </c>
      <c r="B509" s="18" t="str">
        <f>IFERROR(INDEX(npcs[sprite_label],MATCH(route[[#This Row],[npc]],npcs[npc_id],0)),"NA")</f>
        <v>monster_mouse</v>
      </c>
      <c r="C509" s="23" t="s">
        <v>2552</v>
      </c>
      <c r="D509" s="18">
        <v>222</v>
      </c>
      <c r="E509" s="20" t="s">
        <v>9</v>
      </c>
      <c r="F509" s="7"/>
      <c r="G509" s="20"/>
      <c r="H509" s="20"/>
      <c r="I509" s="9" t="s">
        <v>10</v>
      </c>
      <c r="J509" s="20" t="s">
        <v>49</v>
      </c>
      <c r="K509" s="20"/>
      <c r="L509" s="20"/>
      <c r="M509" s="9"/>
      <c r="N509" s="9"/>
      <c r="O509" s="15" t="str">
        <f t="array" ref="O509">IFERROR(INDEX(npcs!$E$2:$E$1584,MATCH('route'!$D509, npcs!$A$2:$A$1584,0)),"NA")</f>
        <v>~APPLE_KID_NOT_AT_HIS_HOUSE</v>
      </c>
      <c r="P509" s="1">
        <v>500</v>
      </c>
      <c r="Q509" s="1" t="s">
        <v>2548</v>
      </c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" customHeight="1" x14ac:dyDescent="0.2">
      <c r="A510" s="18" t="str">
        <f>IF(NOT(ISBLANK(route[[#This Row],[loc_override]])),route[[#This Row],[loc_override]],IFERROR(INDEX(npcs[map_location_label],MATCH(route[[#This Row],[npc]],npcs[npc_id],0)),"NA"))</f>
        <v>Twoson_Apple Kid's House_1F</v>
      </c>
      <c r="B510" s="18" t="str">
        <f>IFERROR(INDEX(npcs[sprite_label],MATCH(route[[#This Row],[npc]],npcs[npc_id],0)),"NA")</f>
        <v>apple-kid</v>
      </c>
      <c r="C510" s="23" t="s">
        <v>2552</v>
      </c>
      <c r="D510" s="18">
        <v>221</v>
      </c>
      <c r="E510" s="20" t="s">
        <v>9</v>
      </c>
      <c r="F510" s="7"/>
      <c r="G510" s="20"/>
      <c r="H510" s="20"/>
      <c r="I510" s="9" t="s">
        <v>155</v>
      </c>
      <c r="J510" s="20"/>
      <c r="K510" s="20"/>
      <c r="L510" s="20"/>
      <c r="M510" s="9"/>
      <c r="N510" s="9"/>
      <c r="O510" s="15" t="str">
        <f t="array" ref="O510">IFERROR(INDEX(npcs!$E$2:$E$1584,MATCH('route'!$D510, npcs!$A$2:$A$1584,0)),"NA")</f>
        <v>~APPLE_KID_NOT_AT_HIS_HOUSE</v>
      </c>
      <c r="P510" s="1">
        <v>501</v>
      </c>
      <c r="Q510" s="1" t="s">
        <v>2548</v>
      </c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" customHeight="1" x14ac:dyDescent="0.2">
      <c r="A511" s="18" t="str">
        <f>IF(NOT(ISBLANK(route[[#This Row],[loc_override]])),route[[#This Row],[loc_override]],IFERROR(INDEX(npcs[map_location_label],MATCH(route[[#This Row],[npc]],npcs[npc_id],0)),"NA"))</f>
        <v>Twoson_Hint Man's House_1F</v>
      </c>
      <c r="B511" s="18" t="str">
        <f>IFERROR(INDEX(npcs[sprite_label],MATCH(route[[#This Row],[npc]],npcs[npc_id],0)),"NA")</f>
        <v>hint-man</v>
      </c>
      <c r="C511" s="23" t="s">
        <v>2552</v>
      </c>
      <c r="D511" s="18">
        <v>278</v>
      </c>
      <c r="E511" s="8" t="s">
        <v>9</v>
      </c>
      <c r="F511" s="7" t="s">
        <v>112</v>
      </c>
      <c r="G511" s="20">
        <v>7</v>
      </c>
      <c r="H511" s="20"/>
      <c r="I511" s="9" t="s">
        <v>155</v>
      </c>
      <c r="J511" s="20"/>
      <c r="K511" s="20"/>
      <c r="L511" s="20"/>
      <c r="M511" s="9"/>
      <c r="N511" s="9"/>
      <c r="O511" s="15" t="str">
        <f t="array" ref="O511">IFERROR(INDEX(npcs!$E$2:$E$1584,MATCH('route'!$D511, npcs!$A$2:$A$1584,0)),"NA")</f>
        <v>~HINT_GUY_ABSENT</v>
      </c>
      <c r="P511" s="1">
        <v>502</v>
      </c>
      <c r="Q511" s="1" t="s">
        <v>2548</v>
      </c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" customHeight="1" x14ac:dyDescent="0.2">
      <c r="A512" s="18" t="str">
        <f>IF(NOT(ISBLANK(route[[#This Row],[loc_override]])),route[[#This Row],[loc_override]],IFERROR(INDEX(npcs[map_location_label],MATCH(route[[#This Row],[npc]],npcs[npc_id],0)),"NA"))</f>
        <v>Twoson</v>
      </c>
      <c r="B512" s="18" t="str">
        <f>IFERROR(INDEX(npcs[sprite_label],MATCH(route[[#This Row],[npc]],npcs[npc_id],0)),"NA")</f>
        <v>present</v>
      </c>
      <c r="C512" s="23" t="s">
        <v>2552</v>
      </c>
      <c r="D512" s="18">
        <v>1416</v>
      </c>
      <c r="E512" s="20" t="s">
        <v>16</v>
      </c>
      <c r="F512" s="7" t="s">
        <v>19</v>
      </c>
      <c r="G512" s="20"/>
      <c r="H512" s="20"/>
      <c r="I512" s="9" t="s">
        <v>10</v>
      </c>
      <c r="J512" s="20"/>
      <c r="K512" s="20"/>
      <c r="L512" s="20"/>
      <c r="M512" s="9"/>
      <c r="N512" s="9"/>
      <c r="O512" s="15" t="str">
        <f t="array" ref="O512">IFERROR(INDEX(npcs!$E$2:$E$1584,MATCH('route'!$D512, npcs!$A$2:$A$1584,0)),"NA")</f>
        <v>always</v>
      </c>
      <c r="P512" s="1">
        <v>503</v>
      </c>
      <c r="Q512" s="1" t="s">
        <v>2548</v>
      </c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" customHeight="1" x14ac:dyDescent="0.2">
      <c r="A513" s="18" t="str">
        <f>IF(NOT(ISBLANK(route[[#This Row],[loc_override]])),route[[#This Row],[loc_override]],IFERROR(INDEX(npcs[map_location_label],MATCH(route[[#This Row],[npc]],npcs[npc_id],0)),"NA"))</f>
        <v>Twoson</v>
      </c>
      <c r="B513" s="18" t="str">
        <f>IFERROR(INDEX(npcs[sprite_label],MATCH(route[[#This Row],[npc]],npcs[npc_id],0)),"NA")</f>
        <v>lookalike_teddy</v>
      </c>
      <c r="C513" s="23" t="s">
        <v>2552</v>
      </c>
      <c r="D513" s="18">
        <v>330</v>
      </c>
      <c r="E513" s="20" t="s">
        <v>9</v>
      </c>
      <c r="F513" s="7"/>
      <c r="G513" s="20"/>
      <c r="H513" s="20"/>
      <c r="I513" s="9" t="s">
        <v>10</v>
      </c>
      <c r="J513" s="20"/>
      <c r="K513" s="20"/>
      <c r="L513" s="20"/>
      <c r="M513" s="9"/>
      <c r="N513" s="9"/>
      <c r="O513" s="15" t="str">
        <f t="array" ref="O513">IFERROR(INDEX(npcs!$E$2:$E$1584,MATCH('route'!$D513, npcs!$A$2:$A$1584,0)),"NA")</f>
        <v>~VISITED_THREED</v>
      </c>
      <c r="P513" s="1">
        <v>504</v>
      </c>
      <c r="Q513" s="1" t="s">
        <v>2548</v>
      </c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" customHeight="1" x14ac:dyDescent="0.2">
      <c r="A514" s="18" t="str">
        <f>IF(NOT(ISBLANK(route[[#This Row],[loc_override]])),route[[#This Row],[loc_override]],IFERROR(INDEX(npcs[map_location_label],MATCH(route[[#This Row],[npc]],npcs[npc_id],0)),"NA"))</f>
        <v>Twoson</v>
      </c>
      <c r="B514" s="18" t="str">
        <f>IFERROR(INDEX(npcs[sprite_label],MATCH(route[[#This Row],[npc]],npcs[npc_id],0)),"NA")</f>
        <v>NA</v>
      </c>
      <c r="C514" s="23" t="s">
        <v>2552</v>
      </c>
      <c r="D514" s="16" t="s">
        <v>7</v>
      </c>
      <c r="E514" s="20" t="s">
        <v>16</v>
      </c>
      <c r="F514" s="7" t="s">
        <v>17</v>
      </c>
      <c r="G514" s="20"/>
      <c r="H514" s="20" t="s">
        <v>2379</v>
      </c>
      <c r="I514" s="9" t="s">
        <v>7</v>
      </c>
      <c r="J514" s="20"/>
      <c r="K514" s="20"/>
      <c r="L514" s="20"/>
      <c r="M514" s="9"/>
      <c r="N514" s="9" t="s">
        <v>2299</v>
      </c>
      <c r="O514" s="15" t="str">
        <f t="array" ref="O514">IFERROR(INDEX(npcs!$E$2:$E$1584,MATCH('route'!$D514, npcs!$A$2:$A$1584,0)),"NA")</f>
        <v>NA</v>
      </c>
      <c r="P514" s="1">
        <v>505</v>
      </c>
      <c r="Q514" s="1" t="s">
        <v>2548</v>
      </c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" customHeight="1" x14ac:dyDescent="0.2">
      <c r="A515" s="18" t="str">
        <f>IF(NOT(ISBLANK(route[[#This Row],[loc_override]])),route[[#This Row],[loc_override]],IFERROR(INDEX(npcs[map_location_label],MATCH(route[[#This Row],[npc]],npcs[npc_id],0)),"NA"))</f>
        <v>Twoson</v>
      </c>
      <c r="B515" s="18" t="str">
        <f>IFERROR(INDEX(npcs[sprite_label],MATCH(route[[#This Row],[npc]],npcs[npc_id],0)),"NA")</f>
        <v>mailbox</v>
      </c>
      <c r="C515" s="23" t="s">
        <v>2552</v>
      </c>
      <c r="D515" s="18">
        <v>355</v>
      </c>
      <c r="E515" s="20" t="s">
        <v>2322</v>
      </c>
      <c r="F515" s="7" t="s">
        <v>2558</v>
      </c>
      <c r="G515" s="20"/>
      <c r="H515" s="20"/>
      <c r="I515" s="9" t="s">
        <v>7</v>
      </c>
      <c r="J515" s="20"/>
      <c r="K515" s="20"/>
      <c r="L515" s="20"/>
      <c r="M515" s="9"/>
      <c r="N515" s="9"/>
      <c r="O515" s="15" t="str">
        <f t="array" ref="O515">IFERROR(INDEX(npcs!$E$2:$E$1584,MATCH('route'!$D515, npcs!$A$2:$A$1584,0)),"NA")</f>
        <v>always</v>
      </c>
      <c r="P515" s="1">
        <v>506</v>
      </c>
      <c r="Q515" s="1" t="s">
        <v>2548</v>
      </c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" customHeight="1" x14ac:dyDescent="0.2">
      <c r="A516" s="18" t="str">
        <f>IF(NOT(ISBLANK(route[[#This Row],[loc_override]])),route[[#This Row],[loc_override]],IFERROR(INDEX(npcs[map_location_label],MATCH(route[[#This Row],[npc]],npcs[npc_id],0)),"NA"))</f>
        <v>Twoson</v>
      </c>
      <c r="B516" s="18" t="str">
        <f>IFERROR(INDEX(npcs[sprite_label],MATCH(route[[#This Row],[npc]],npcs[npc_id],0)),"NA")</f>
        <v>NA</v>
      </c>
      <c r="C516" s="23" t="s">
        <v>2552</v>
      </c>
      <c r="D516" s="16" t="s">
        <v>7</v>
      </c>
      <c r="E516" s="20" t="s">
        <v>28</v>
      </c>
      <c r="F516" s="7" t="s">
        <v>38</v>
      </c>
      <c r="G516" s="20"/>
      <c r="H516" s="20" t="s">
        <v>2380</v>
      </c>
      <c r="I516" s="9" t="s">
        <v>7</v>
      </c>
      <c r="J516" s="20"/>
      <c r="K516" s="20"/>
      <c r="L516" s="20"/>
      <c r="M516" s="9"/>
      <c r="N516" s="9" t="s">
        <v>2299</v>
      </c>
      <c r="O516" s="15" t="str">
        <f t="array" ref="O516">IFERROR(INDEX(npcs!$E$2:$E$1584,MATCH('route'!$D516, npcs!$A$2:$A$1584,0)),"NA")</f>
        <v>NA</v>
      </c>
      <c r="P516" s="1">
        <v>507</v>
      </c>
      <c r="Q516" s="1" t="s">
        <v>2548</v>
      </c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" customHeight="1" x14ac:dyDescent="0.2">
      <c r="A517" s="18" t="str">
        <f>IF(NOT(ISBLANK(route[[#This Row],[loc_override]])),route[[#This Row],[loc_override]],IFERROR(INDEX(npcs[map_location_label],MATCH(route[[#This Row],[npc]],npcs[npc_id],0)),"NA"))</f>
        <v>Twoson_Houses_Southeast-Green-Roof_1F</v>
      </c>
      <c r="B517" s="18" t="str">
        <f>IFERROR(INDEX(npcs[sprite_label],MATCH(route[[#This Row],[npc]],npcs[npc_id],0)),"NA")</f>
        <v>cat</v>
      </c>
      <c r="C517" s="23" t="s">
        <v>2552</v>
      </c>
      <c r="D517" s="18">
        <v>284</v>
      </c>
      <c r="E517" s="20" t="s">
        <v>9</v>
      </c>
      <c r="F517" s="7"/>
      <c r="G517" s="20"/>
      <c r="H517" s="20"/>
      <c r="I517" s="9" t="s">
        <v>10</v>
      </c>
      <c r="J517" s="20"/>
      <c r="K517" s="20"/>
      <c r="L517" s="20"/>
      <c r="M517" s="9"/>
      <c r="N517" s="9"/>
      <c r="O517" s="15" t="str">
        <f t="array" ref="O517">IFERROR(INDEX(npcs!$E$2:$E$1584,MATCH('route'!$D517, npcs!$A$2:$A$1584,0)),"NA")</f>
        <v>always</v>
      </c>
      <c r="P517" s="1">
        <v>508</v>
      </c>
      <c r="Q517" s="1" t="s">
        <v>2548</v>
      </c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" customHeight="1" x14ac:dyDescent="0.2">
      <c r="A518" s="18" t="str">
        <f>IF(NOT(ISBLANK(route[[#This Row],[loc_override]])),route[[#This Row],[loc_override]],IFERROR(INDEX(npcs[map_location_label],MATCH(route[[#This Row],[npc]],npcs[npc_id],0)),"NA"))</f>
        <v>Twoson_Houses_Southeast-Green-Roof_1F</v>
      </c>
      <c r="B518" s="18" t="str">
        <f>IFERROR(INDEX(npcs[sprite_label],MATCH(route[[#This Row],[npc]],npcs[npc_id],0)),"NA")</f>
        <v>man_glasses_orange-cardigan</v>
      </c>
      <c r="C518" s="23" t="s">
        <v>2552</v>
      </c>
      <c r="D518" s="18">
        <v>285</v>
      </c>
      <c r="E518" s="20" t="s">
        <v>9</v>
      </c>
      <c r="F518" s="7"/>
      <c r="G518" s="20"/>
      <c r="H518" s="20"/>
      <c r="I518" s="9" t="s">
        <v>10</v>
      </c>
      <c r="J518" s="20"/>
      <c r="K518" s="20"/>
      <c r="L518" s="20"/>
      <c r="M518" s="9"/>
      <c r="N518" s="9"/>
      <c r="O518" s="15" t="str">
        <f t="array" ref="O518">IFERROR(INDEX(npcs!$E$2:$E$1584,MATCH('route'!$D518, npcs!$A$2:$A$1584,0)),"NA")</f>
        <v>always</v>
      </c>
      <c r="P518" s="1">
        <v>509</v>
      </c>
      <c r="Q518" s="1" t="s">
        <v>2548</v>
      </c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" customHeight="1" x14ac:dyDescent="0.2">
      <c r="A519" s="18" t="str">
        <f>IF(NOT(ISBLANK(route[[#This Row],[loc_override]])),route[[#This Row],[loc_override]],IFERROR(INDEX(npcs[map_location_label],MATCH(route[[#This Row],[npc]],npcs[npc_id],0)),"NA"))</f>
        <v>Twoson</v>
      </c>
      <c r="B519" s="18" t="str">
        <f>IFERROR(INDEX(npcs[sprite_label],MATCH(route[[#This Row],[npc]],npcs[npc_id],0)),"NA")</f>
        <v>NA</v>
      </c>
      <c r="C519" s="23" t="s">
        <v>2552</v>
      </c>
      <c r="D519" s="16" t="s">
        <v>7</v>
      </c>
      <c r="E519" s="20" t="s">
        <v>28</v>
      </c>
      <c r="F519" s="7" t="s">
        <v>38</v>
      </c>
      <c r="G519" s="20"/>
      <c r="H519" s="20" t="s">
        <v>2371</v>
      </c>
      <c r="I519" s="9" t="s">
        <v>10</v>
      </c>
      <c r="J519" s="20"/>
      <c r="K519" s="20"/>
      <c r="L519" s="20"/>
      <c r="M519" s="9"/>
      <c r="N519" s="9" t="s">
        <v>2299</v>
      </c>
      <c r="O519" s="15" t="str">
        <f t="array" ref="O519">IFERROR(INDEX(npcs!$E$2:$E$1584,MATCH('route'!$D519, npcs!$A$2:$A$1584,0)),"NA")</f>
        <v>NA</v>
      </c>
      <c r="P519" s="1">
        <v>510</v>
      </c>
      <c r="Q519" s="1" t="s">
        <v>2548</v>
      </c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" customHeight="1" x14ac:dyDescent="0.2">
      <c r="A520" s="18" t="str">
        <f>IF(NOT(ISBLANK(route[[#This Row],[loc_override]])),route[[#This Row],[loc_override]],IFERROR(INDEX(npcs[map_location_label],MATCH(route[[#This Row],[npc]],npcs[npc_id],0)),"NA"))</f>
        <v>Twoson</v>
      </c>
      <c r="B520" s="18" t="str">
        <f>IFERROR(INDEX(npcs[sprite_label],MATCH(route[[#This Row],[npc]],npcs[npc_id],0)),"NA")</f>
        <v>man_hat_black-suit</v>
      </c>
      <c r="C520" s="23" t="s">
        <v>2552</v>
      </c>
      <c r="D520" s="18">
        <v>339</v>
      </c>
      <c r="E520" s="20" t="s">
        <v>9</v>
      </c>
      <c r="F520" s="7"/>
      <c r="G520" s="20"/>
      <c r="H520" s="20"/>
      <c r="I520" s="9" t="s">
        <v>10</v>
      </c>
      <c r="J520" s="20"/>
      <c r="K520" s="20"/>
      <c r="L520" s="20"/>
      <c r="M520" s="9"/>
      <c r="N520" s="9"/>
      <c r="O520" s="15" t="str">
        <f t="array" ref="O520">IFERROR(INDEX(npcs!$E$2:$E$1584,MATCH('route'!$D520, npcs!$A$2:$A$1584,0)),"NA")</f>
        <v>always</v>
      </c>
      <c r="P520" s="1">
        <v>511</v>
      </c>
      <c r="Q520" s="1" t="s">
        <v>2548</v>
      </c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" customHeight="1" x14ac:dyDescent="0.2">
      <c r="A521" s="18" t="str">
        <f>IF(NOT(ISBLANK(route[[#This Row],[loc_override]])),route[[#This Row],[loc_override]],IFERROR(INDEX(npcs[map_location_label],MATCH(route[[#This Row],[npc]],npcs[npc_id],0)),"NA"))</f>
        <v>Twoson</v>
      </c>
      <c r="B521" s="18" t="str">
        <f>IFERROR(INDEX(npcs[sprite_label],MATCH(route[[#This Row],[npc]],npcs[npc_id],0)),"NA")</f>
        <v>bench</v>
      </c>
      <c r="C521" s="23" t="s">
        <v>2552</v>
      </c>
      <c r="D521" s="18">
        <v>350</v>
      </c>
      <c r="E521" s="20" t="s">
        <v>2322</v>
      </c>
      <c r="F521" s="7" t="s">
        <v>2558</v>
      </c>
      <c r="G521" s="20"/>
      <c r="H521" s="20"/>
      <c r="I521" s="9" t="s">
        <v>7</v>
      </c>
      <c r="J521" s="20"/>
      <c r="K521" s="20"/>
      <c r="L521" s="20"/>
      <c r="M521" s="9"/>
      <c r="N521" s="9"/>
      <c r="O521" s="15" t="str">
        <f t="array" ref="O521">IFERROR(INDEX(npcs!$E$2:$E$1584,MATCH('route'!$D521, npcs!$A$2:$A$1584,0)),"NA")</f>
        <v>always</v>
      </c>
      <c r="P521" s="1">
        <v>512</v>
      </c>
      <c r="Q521" s="1" t="s">
        <v>2548</v>
      </c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" customHeight="1" x14ac:dyDescent="0.2">
      <c r="A522" s="18" t="str">
        <f>IF(NOT(ISBLANK(route[[#This Row],[loc_override]])),route[[#This Row],[loc_override]],IFERROR(INDEX(npcs[map_location_label],MATCH(route[[#This Row],[npc]],npcs[npc_id],0)),"NA"))</f>
        <v>Twoson</v>
      </c>
      <c r="B522" s="18" t="str">
        <f>IFERROR(INDEX(npcs[sprite_label],MATCH(route[[#This Row],[npc]],npcs[npc_id],0)),"NA")</f>
        <v>sign_bus-stop</v>
      </c>
      <c r="C522" s="23" t="s">
        <v>2552</v>
      </c>
      <c r="D522" s="25">
        <v>352</v>
      </c>
      <c r="E522" s="26" t="s">
        <v>16</v>
      </c>
      <c r="F522" s="7"/>
      <c r="G522" s="20"/>
      <c r="H522" s="20"/>
      <c r="I522" s="9" t="s">
        <v>2390</v>
      </c>
      <c r="J522" s="20"/>
      <c r="K522" s="20"/>
      <c r="L522" s="20"/>
      <c r="M522" s="9"/>
      <c r="N522" s="9"/>
      <c r="O522" s="15" t="str">
        <f t="array" ref="O522">IFERROR(INDEX(npcs!$E$2:$E$1584,MATCH('route'!$D522, npcs!$A$2:$A$1584,0)),"NA")</f>
        <v>always</v>
      </c>
      <c r="P522" s="1">
        <v>513</v>
      </c>
      <c r="Q522" s="1" t="s">
        <v>2548</v>
      </c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" customHeight="1" x14ac:dyDescent="0.2">
      <c r="A523" s="18" t="str">
        <f>IF(NOT(ISBLANK(route[[#This Row],[loc_override]])),route[[#This Row],[loc_override]],IFERROR(INDEX(npcs[map_location_label],MATCH(route[[#This Row],[npc]],npcs[npc_id],0)),"NA"))</f>
        <v>Twoson</v>
      </c>
      <c r="B523" s="18" t="str">
        <f>IFERROR(INDEX(npcs[sprite_label],MATCH(route[[#This Row],[npc]],npcs[npc_id],0)),"NA")</f>
        <v>sign_bus-stop</v>
      </c>
      <c r="C523" s="23" t="s">
        <v>2552</v>
      </c>
      <c r="D523" s="25">
        <v>352</v>
      </c>
      <c r="E523" s="26" t="s">
        <v>16</v>
      </c>
      <c r="F523" s="7"/>
      <c r="G523" s="20"/>
      <c r="H523" s="20"/>
      <c r="I523" s="9" t="s">
        <v>2391</v>
      </c>
      <c r="J523" s="20"/>
      <c r="K523" s="20"/>
      <c r="L523" s="20"/>
      <c r="M523" s="9"/>
      <c r="N523" s="9"/>
      <c r="O523" s="15" t="str">
        <f t="array" ref="O523">IFERROR(INDEX(npcs!$E$2:$E$1584,MATCH('route'!$D523, npcs!$A$2:$A$1584,0)),"NA")</f>
        <v>always</v>
      </c>
      <c r="P523" s="1">
        <v>514</v>
      </c>
      <c r="Q523" s="1" t="s">
        <v>2548</v>
      </c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" customHeight="1" x14ac:dyDescent="0.2">
      <c r="A524" s="18" t="str">
        <f>IF(NOT(ISBLANK(route[[#This Row],[loc_override]])),route[[#This Row],[loc_override]],IFERROR(INDEX(npcs[map_location_label],MATCH(route[[#This Row],[npc]],npcs[npc_id],0)),"NA"))</f>
        <v>Twoson_Bus Station_1F</v>
      </c>
      <c r="B524" s="18" t="str">
        <f>IFERROR(INDEX(npcs[sprite_label],MATCH(route[[#This Row],[npc]],npcs[npc_id],0)),"NA")</f>
        <v>atm-machine</v>
      </c>
      <c r="C524" s="23" t="s">
        <v>2552</v>
      </c>
      <c r="D524" s="18">
        <v>275</v>
      </c>
      <c r="E524" s="20" t="s">
        <v>2322</v>
      </c>
      <c r="F524" s="7" t="s">
        <v>89</v>
      </c>
      <c r="G524" s="20"/>
      <c r="H524" s="20"/>
      <c r="I524" s="9" t="s">
        <v>7</v>
      </c>
      <c r="J524" s="20"/>
      <c r="K524" s="20"/>
      <c r="L524" s="20"/>
      <c r="M524" s="9"/>
      <c r="N524" s="9"/>
      <c r="O524" s="15" t="str">
        <f t="array" ref="O524">IFERROR(INDEX(npcs!$E$2:$E$1584,MATCH('route'!$D524, npcs!$A$2:$A$1584,0)),"NA")</f>
        <v>always</v>
      </c>
      <c r="P524" s="1">
        <v>515</v>
      </c>
      <c r="Q524" s="1" t="s">
        <v>2548</v>
      </c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" customHeight="1" x14ac:dyDescent="0.2">
      <c r="A525" s="18" t="str">
        <f>IF(NOT(ISBLANK(route[[#This Row],[loc_override]])),route[[#This Row],[loc_override]],IFERROR(INDEX(npcs[map_location_label],MATCH(route[[#This Row],[npc]],npcs[npc_id],0)),"NA"))</f>
        <v>Twoson_Bus Station_1F</v>
      </c>
      <c r="B525" s="18" t="str">
        <f>IFERROR(INDEX(npcs[sprite_label],MATCH(route[[#This Row],[npc]],npcs[npc_id],0)),"NA")</f>
        <v>man_orange-hair_sunglasses</v>
      </c>
      <c r="C525" s="23" t="s">
        <v>2552</v>
      </c>
      <c r="D525" s="18">
        <v>271</v>
      </c>
      <c r="E525" s="20" t="s">
        <v>9</v>
      </c>
      <c r="F525" s="7"/>
      <c r="G525" s="20"/>
      <c r="H525" s="20"/>
      <c r="I525" s="9" t="s">
        <v>10</v>
      </c>
      <c r="J525" s="20"/>
      <c r="K525" s="20"/>
      <c r="L525" s="20"/>
      <c r="M525" s="9"/>
      <c r="N525" s="9"/>
      <c r="O525" s="15" t="str">
        <f t="array" ref="O525">IFERROR(INDEX(npcs!$E$2:$E$1584,MATCH('route'!$D525, npcs!$A$2:$A$1584,0)),"NA")</f>
        <v>always</v>
      </c>
      <c r="P525" s="1">
        <v>516</v>
      </c>
      <c r="Q525" s="1" t="s">
        <v>2548</v>
      </c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" customHeight="1" x14ac:dyDescent="0.2">
      <c r="A526" s="18" t="str">
        <f>IF(NOT(ISBLANK(route[[#This Row],[loc_override]])),route[[#This Row],[loc_override]],IFERROR(INDEX(npcs[map_location_label],MATCH(route[[#This Row],[npc]],npcs[npc_id],0)),"NA"))</f>
        <v>Twoson_Bus Station_1F</v>
      </c>
      <c r="B526" s="18" t="str">
        <f>IFERROR(INDEX(npcs[sprite_label],MATCH(route[[#This Row],[npc]],npcs[npc_id],0)),"NA")</f>
        <v>man_cane_green-jacket</v>
      </c>
      <c r="C526" s="23" t="s">
        <v>2552</v>
      </c>
      <c r="D526" s="18">
        <v>272</v>
      </c>
      <c r="E526" s="20" t="s">
        <v>9</v>
      </c>
      <c r="F526" s="7"/>
      <c r="G526" s="20"/>
      <c r="H526" s="20"/>
      <c r="I526" s="9" t="s">
        <v>10</v>
      </c>
      <c r="J526" s="20"/>
      <c r="K526" s="20"/>
      <c r="L526" s="20"/>
      <c r="M526" s="9"/>
      <c r="N526" s="9"/>
      <c r="O526" s="15" t="str">
        <f t="array" ref="O526">IFERROR(INDEX(npcs!$E$2:$E$1584,MATCH('route'!$D526, npcs!$A$2:$A$1584,0)),"NA")</f>
        <v>always</v>
      </c>
      <c r="P526" s="1">
        <v>517</v>
      </c>
      <c r="Q526" s="1" t="s">
        <v>2548</v>
      </c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" customHeight="1" x14ac:dyDescent="0.2">
      <c r="A527" s="18" t="str">
        <f>IF(NOT(ISBLANK(route[[#This Row],[loc_override]])),route[[#This Row],[loc_override]],IFERROR(INDEX(npcs[map_location_label],MATCH(route[[#This Row],[npc]],npcs[npc_id],0)),"NA"))</f>
        <v>Twoson_Bus Station_1F</v>
      </c>
      <c r="B527" s="18" t="str">
        <f>IFERROR(INDEX(npcs[sprite_label],MATCH(route[[#This Row],[npc]],npcs[npc_id],0)),"NA")</f>
        <v>man_bald_black-suit</v>
      </c>
      <c r="C527" s="23" t="s">
        <v>2552</v>
      </c>
      <c r="D527" s="18">
        <v>273</v>
      </c>
      <c r="E527" s="20" t="s">
        <v>9</v>
      </c>
      <c r="F527" s="7"/>
      <c r="G527" s="20"/>
      <c r="H527" s="20"/>
      <c r="I527" s="9"/>
      <c r="J527" s="20"/>
      <c r="K527" s="20"/>
      <c r="L527" s="20"/>
      <c r="M527" s="9"/>
      <c r="N527" s="9"/>
      <c r="O527" s="15" t="str">
        <f t="array" ref="O527">IFERROR(INDEX(npcs!$E$2:$E$1584,MATCH('route'!$D527, npcs!$A$2:$A$1584,0)),"NA")</f>
        <v>always</v>
      </c>
      <c r="P527" s="1">
        <v>518</v>
      </c>
      <c r="Q527" s="1" t="s">
        <v>2548</v>
      </c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" customHeight="1" x14ac:dyDescent="0.2">
      <c r="A528" s="18" t="str">
        <f>IF(NOT(ISBLANK(route[[#This Row],[loc_override]])),route[[#This Row],[loc_override]],IFERROR(INDEX(npcs[map_location_label],MATCH(route[[#This Row],[npc]],npcs[npc_id],0)),"NA"))</f>
        <v>Twoson_Bus Station_1F</v>
      </c>
      <c r="B528" s="18" t="str">
        <f>IFERROR(INDEX(npcs[sprite_label],MATCH(route[[#This Row],[npc]],npcs[npc_id],0)),"NA")</f>
        <v>bus-driver</v>
      </c>
      <c r="C528" s="23" t="s">
        <v>2552</v>
      </c>
      <c r="D528" s="18">
        <v>274</v>
      </c>
      <c r="E528" s="20" t="s">
        <v>9</v>
      </c>
      <c r="F528" s="7"/>
      <c r="G528" s="20"/>
      <c r="H528" s="20"/>
      <c r="I528" s="9" t="s">
        <v>2368</v>
      </c>
      <c r="J528" s="20"/>
      <c r="K528" s="20"/>
      <c r="L528" s="20"/>
      <c r="M528" s="9"/>
      <c r="N528" s="9"/>
      <c r="O528" s="15" t="str">
        <f t="array" ref="O528">IFERROR(INDEX(npcs!$E$2:$E$1584,MATCH('route'!$D528, npcs!$A$2:$A$1584,0)),"NA")</f>
        <v>always</v>
      </c>
      <c r="P528" s="1">
        <v>519</v>
      </c>
      <c r="Q528" s="1" t="s">
        <v>2548</v>
      </c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" customHeight="1" x14ac:dyDescent="0.2">
      <c r="A529" s="18" t="str">
        <f>IF(NOT(ISBLANK(route[[#This Row],[loc_override]])),route[[#This Row],[loc_override]],IFERROR(INDEX(npcs[map_location_label],MATCH(route[[#This Row],[npc]],npcs[npc_id],0)),"NA"))</f>
        <v>Twoson_Bus Station_1F</v>
      </c>
      <c r="B529" s="18" t="str">
        <f>IFERROR(INDEX(npcs[sprite_label],MATCH(route[[#This Row],[npc]],npcs[npc_id],0)),"NA")</f>
        <v>phone_payphone_left</v>
      </c>
      <c r="C529" s="23" t="s">
        <v>2552</v>
      </c>
      <c r="D529" s="16">
        <v>276</v>
      </c>
      <c r="E529" s="20" t="s">
        <v>9</v>
      </c>
      <c r="F529" s="7" t="s">
        <v>72</v>
      </c>
      <c r="G529" s="20" t="s">
        <v>2374</v>
      </c>
      <c r="H529" s="20"/>
      <c r="I529" s="9"/>
      <c r="J529" s="20"/>
      <c r="K529" s="20"/>
      <c r="L529" s="20"/>
      <c r="M529" s="9"/>
      <c r="N529" s="9"/>
      <c r="O529" s="15" t="str">
        <f t="array" ref="O529">IFERROR(INDEX(npcs!$E$2:$E$1584,MATCH('route'!$D529, npcs!$A$2:$A$1584,0)),"NA")</f>
        <v>always</v>
      </c>
      <c r="P529" s="1">
        <v>520</v>
      </c>
      <c r="Q529" s="1" t="s">
        <v>2548</v>
      </c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" customHeight="1" x14ac:dyDescent="0.2">
      <c r="A530" s="18" t="str">
        <f>IF(NOT(ISBLANK(route[[#This Row],[loc_override]])),route[[#This Row],[loc_override]],IFERROR(INDEX(npcs[map_location_label],MATCH(route[[#This Row],[npc]],npcs[npc_id],0)),"NA"))</f>
        <v>Twoson_Bus Station_1F</v>
      </c>
      <c r="B530" s="18" t="str">
        <f>IFERROR(INDEX(npcs[sprite_label],MATCH(route[[#This Row],[npc]],npcs[npc_id],0)),"NA")</f>
        <v>bus-driver</v>
      </c>
      <c r="C530" s="23" t="s">
        <v>2552</v>
      </c>
      <c r="D530" s="18">
        <v>274</v>
      </c>
      <c r="E530" s="20" t="s">
        <v>9</v>
      </c>
      <c r="F530" s="7"/>
      <c r="G530" s="20"/>
      <c r="H530" s="20"/>
      <c r="I530" s="20" t="s">
        <v>2375</v>
      </c>
      <c r="J530" s="20" t="s">
        <v>2376</v>
      </c>
      <c r="K530" s="20"/>
      <c r="L530" s="20"/>
      <c r="M530" s="9"/>
      <c r="N530" s="9"/>
      <c r="O530" s="15" t="str">
        <f t="array" ref="O530">IFERROR(INDEX(npcs!$E$2:$E$1584,MATCH('route'!$D530, npcs!$A$2:$A$1584,0)),"NA")</f>
        <v>always</v>
      </c>
      <c r="P530" s="1">
        <v>521</v>
      </c>
      <c r="Q530" s="1" t="s">
        <v>2548</v>
      </c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" customHeight="1" x14ac:dyDescent="0.2">
      <c r="A531" s="18" t="str">
        <f>IF(NOT(ISBLANK(route[[#This Row],[loc_override]])),route[[#This Row],[loc_override]],IFERROR(INDEX(npcs[map_location_label],MATCH(route[[#This Row],[npc]],npcs[npc_id],0)),"NA"))</f>
        <v>Twoson</v>
      </c>
      <c r="B531" s="18" t="str">
        <f>IFERROR(INDEX(npcs[sprite_label],MATCH(route[[#This Row],[npc]],npcs[npc_id],0)),"NA")</f>
        <v>girl_blonde_pink-dress</v>
      </c>
      <c r="C531" s="23" t="s">
        <v>2552</v>
      </c>
      <c r="D531" s="18">
        <v>309</v>
      </c>
      <c r="E531" s="20" t="s">
        <v>9</v>
      </c>
      <c r="F531" s="7"/>
      <c r="G531" s="20"/>
      <c r="H531" s="20"/>
      <c r="I531" s="9" t="s">
        <v>10</v>
      </c>
      <c r="J531" s="20"/>
      <c r="K531" s="20"/>
      <c r="L531" s="20"/>
      <c r="M531" s="9"/>
      <c r="N531" s="9"/>
      <c r="O531" s="15" t="str">
        <f t="array" ref="O531">IFERROR(INDEX(npcs!$E$2:$E$1584,MATCH('route'!$D531, npcs!$A$2:$A$1584,0)),"NA")</f>
        <v>always</v>
      </c>
      <c r="P531" s="1">
        <v>522</v>
      </c>
      <c r="Q531" s="1" t="s">
        <v>2548</v>
      </c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" customHeight="1" x14ac:dyDescent="0.2">
      <c r="A532" s="18" t="str">
        <f>IF(NOT(ISBLANK(route[[#This Row],[loc_override]])),route[[#This Row],[loc_override]],IFERROR(INDEX(npcs[map_location_label],MATCH(route[[#This Row],[npc]],npcs[npc_id],0)),"NA"))</f>
        <v>Twoson</v>
      </c>
      <c r="B532" s="18" t="str">
        <f>IFERROR(INDEX(npcs[sprite_label],MATCH(route[[#This Row],[npc]],npcs[npc_id],0)),"NA")</f>
        <v>prettyman</v>
      </c>
      <c r="C532" s="23" t="s">
        <v>2552</v>
      </c>
      <c r="D532" s="18">
        <v>308</v>
      </c>
      <c r="E532" s="20" t="s">
        <v>9</v>
      </c>
      <c r="F532" s="7"/>
      <c r="G532" s="20"/>
      <c r="H532" s="20"/>
      <c r="I532" s="9" t="s">
        <v>10</v>
      </c>
      <c r="J532" s="20"/>
      <c r="K532" s="20"/>
      <c r="L532" s="20"/>
      <c r="M532" s="9"/>
      <c r="N532" s="9"/>
      <c r="O532" s="15" t="str">
        <f t="array" ref="O532">IFERROR(INDEX(npcs!$E$2:$E$1584,MATCH('route'!$D532, npcs!$A$2:$A$1584,0)),"NA")</f>
        <v>always</v>
      </c>
      <c r="P532" s="1">
        <v>523</v>
      </c>
      <c r="Q532" s="1" t="s">
        <v>2548</v>
      </c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" customHeight="1" x14ac:dyDescent="0.2">
      <c r="A533" s="18" t="str">
        <f>IF(NOT(ISBLANK(route[[#This Row],[loc_override]])),route[[#This Row],[loc_override]],IFERROR(INDEX(npcs[map_location_label],MATCH(route[[#This Row],[npc]],npcs[npc_id],0)),"NA"))</f>
        <v>Twoson</v>
      </c>
      <c r="B533" s="18" t="str">
        <f>IFERROR(INDEX(npcs[sprite_label],MATCH(route[[#This Row],[npc]],npcs[npc_id],0)),"NA")</f>
        <v>streetsign_rural</v>
      </c>
      <c r="C533" s="23" t="s">
        <v>2552</v>
      </c>
      <c r="D533" s="18">
        <v>356</v>
      </c>
      <c r="E533" s="20" t="s">
        <v>2322</v>
      </c>
      <c r="F533" s="7" t="s">
        <v>2558</v>
      </c>
      <c r="G533" s="20"/>
      <c r="H533" s="20"/>
      <c r="I533" s="9" t="s">
        <v>7</v>
      </c>
      <c r="J533" s="20"/>
      <c r="K533" s="20"/>
      <c r="L533" s="20"/>
      <c r="M533" s="9"/>
      <c r="N533" s="9"/>
      <c r="O533" s="15" t="str">
        <f t="array" ref="O533">IFERROR(INDEX(npcs!$E$2:$E$1584,MATCH('route'!$D533, npcs!$A$2:$A$1584,0)),"NA")</f>
        <v>always</v>
      </c>
      <c r="P533" s="1">
        <v>524</v>
      </c>
      <c r="Q533" s="1" t="s">
        <v>2548</v>
      </c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" customHeight="1" x14ac:dyDescent="0.2">
      <c r="A534" s="18" t="str">
        <f>IF(NOT(ISBLANK(route[[#This Row],[loc_override]])),route[[#This Row],[loc_override]],IFERROR(INDEX(npcs[map_location_label],MATCH(route[[#This Row],[npc]],npcs[npc_id],0)),"NA"))</f>
        <v>Twoson</v>
      </c>
      <c r="B534" s="18" t="str">
        <f>IFERROR(INDEX(npcs[sprite_label],MATCH(route[[#This Row],[npc]],npcs[npc_id],0)),"NA")</f>
        <v>boy_fedora</v>
      </c>
      <c r="C534" s="23" t="s">
        <v>2552</v>
      </c>
      <c r="D534" s="18">
        <v>305</v>
      </c>
      <c r="E534" s="20" t="s">
        <v>9</v>
      </c>
      <c r="F534" s="7"/>
      <c r="G534" s="20"/>
      <c r="H534" s="20"/>
      <c r="I534" s="9" t="s">
        <v>10</v>
      </c>
      <c r="J534" s="20"/>
      <c r="K534" s="20"/>
      <c r="L534" s="20"/>
      <c r="M534" s="9"/>
      <c r="N534" s="9"/>
      <c r="O534" s="15" t="str">
        <f t="array" ref="O534">IFERROR(INDEX(npcs!$E$2:$E$1584,MATCH('route'!$D534, npcs!$A$2:$A$1584,0)),"NA")</f>
        <v>always</v>
      </c>
      <c r="P534" s="1">
        <v>525</v>
      </c>
      <c r="Q534" s="1" t="s">
        <v>2548</v>
      </c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" customHeight="1" x14ac:dyDescent="0.2">
      <c r="A535" s="18" t="str">
        <f>IF(NOT(ISBLANK(route[[#This Row],[loc_override]])),route[[#This Row],[loc_override]],IFERROR(INDEX(npcs[map_location_label],MATCH(route[[#This Row],[npc]],npcs[npc_id],0)),"NA"))</f>
        <v>Twoson</v>
      </c>
      <c r="B535" s="18" t="str">
        <f>IFERROR(INDEX(npcs[sprite_label],MATCH(route[[#This Row],[npc]],npcs[npc_id],0)),"NA")</f>
        <v>sign_small</v>
      </c>
      <c r="C535" s="23" t="s">
        <v>2552</v>
      </c>
      <c r="D535" s="18">
        <v>432</v>
      </c>
      <c r="E535" s="20" t="s">
        <v>16</v>
      </c>
      <c r="F535" s="7"/>
      <c r="G535" s="20"/>
      <c r="H535" s="20"/>
      <c r="I535" s="9" t="s">
        <v>10</v>
      </c>
      <c r="J535" s="20"/>
      <c r="K535" s="20"/>
      <c r="L535" s="20"/>
      <c r="M535" s="9"/>
      <c r="N535" s="9"/>
      <c r="O535" s="15" t="str">
        <f t="array" ref="O535">IFERROR(INDEX(npcs!$E$2:$E$1584,MATCH('route'!$D535, npcs!$A$2:$A$1584,0)),"NA")</f>
        <v>always</v>
      </c>
      <c r="P535" s="1">
        <v>526</v>
      </c>
      <c r="Q535" s="1" t="s">
        <v>2548</v>
      </c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" customHeight="1" x14ac:dyDescent="0.2">
      <c r="A536" s="18" t="str">
        <f>IF(NOT(ISBLANK(route[[#This Row],[loc_override]])),route[[#This Row],[loc_override]],IFERROR(INDEX(npcs[map_location_label],MATCH(route[[#This Row],[npc]],npcs[npc_id],0)),"NA"))</f>
        <v>Peaceful-Rest-Valley</v>
      </c>
      <c r="B536" s="18" t="str">
        <f>IFERROR(INDEX(npcs[sprite_label],MATCH(route[[#This Row],[npc]],npcs[npc_id],0)),"NA")</f>
        <v>girl_black-hair_red-jumper</v>
      </c>
      <c r="C536" s="23" t="s">
        <v>2552</v>
      </c>
      <c r="D536" s="18">
        <v>444</v>
      </c>
      <c r="E536" s="20" t="s">
        <v>9</v>
      </c>
      <c r="F536" s="7"/>
      <c r="G536" s="20"/>
      <c r="H536" s="20"/>
      <c r="I536" s="9" t="s">
        <v>10</v>
      </c>
      <c r="J536" s="20"/>
      <c r="K536" s="20"/>
      <c r="L536" s="20"/>
      <c r="M536" s="9"/>
      <c r="N536" s="9"/>
      <c r="O536" s="15" t="str">
        <f t="array" ref="O536">IFERROR(INDEX(npcs!$E$2:$E$1584,MATCH('route'!$D536, npcs!$A$2:$A$1584,0)),"NA")</f>
        <v>always</v>
      </c>
      <c r="P536" s="1">
        <v>527</v>
      </c>
      <c r="Q536" s="1" t="s">
        <v>2548</v>
      </c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" customHeight="1" x14ac:dyDescent="0.2">
      <c r="A537" s="18" t="str">
        <f>IF(NOT(ISBLANK(route[[#This Row],[loc_override]])),route[[#This Row],[loc_override]],IFERROR(INDEX(npcs[map_location_label],MATCH(route[[#This Row],[npc]],npcs[npc_id],0)),"NA"))</f>
        <v>Peaceful-Rest-Valley</v>
      </c>
      <c r="B537" s="18" t="str">
        <f>IFERROR(INDEX(npcs[sprite_label],MATCH(route[[#This Row],[npc]],npcs[npc_id],0)),"NA")</f>
        <v>helpful-mole</v>
      </c>
      <c r="C537" s="23" t="s">
        <v>2552</v>
      </c>
      <c r="D537" s="18">
        <v>448</v>
      </c>
      <c r="E537" s="20" t="s">
        <v>9</v>
      </c>
      <c r="F537" s="7" t="s">
        <v>2329</v>
      </c>
      <c r="G537" s="20" t="s">
        <v>366</v>
      </c>
      <c r="H537" s="20"/>
      <c r="I537" s="9" t="s">
        <v>10</v>
      </c>
      <c r="J537" s="20"/>
      <c r="K537" s="20"/>
      <c r="L537" s="20"/>
      <c r="M537" s="9"/>
      <c r="N537" s="9"/>
      <c r="O537" s="15" t="str">
        <f t="array" ref="O537">IFERROR(INDEX(npcs!$E$2:$E$1584,MATCH('route'!$D537, npcs!$A$2:$A$1584,0)),"NA")</f>
        <v>always</v>
      </c>
      <c r="P537" s="1">
        <v>528</v>
      </c>
      <c r="Q537" s="1" t="s">
        <v>2548</v>
      </c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" customHeight="1" x14ac:dyDescent="0.2">
      <c r="A538" s="18" t="str">
        <f>IF(NOT(ISBLANK(route[[#This Row],[loc_override]])),route[[#This Row],[loc_override]],IFERROR(INDEX(npcs[map_location_label],MATCH(route[[#This Row],[npc]],npcs[npc_id],0)),"NA"))</f>
        <v>Peaceful-Rest-Valley</v>
      </c>
      <c r="B538" s="18" t="str">
        <f>IFERROR(INDEX(npcs[sprite_label],MATCH(route[[#This Row],[npc]],npcs[npc_id],0)),"NA")</f>
        <v>helpful-mole</v>
      </c>
      <c r="C538" s="23" t="s">
        <v>2552</v>
      </c>
      <c r="D538" s="18">
        <v>448</v>
      </c>
      <c r="E538" s="20" t="s">
        <v>9</v>
      </c>
      <c r="F538" s="7" t="s">
        <v>2329</v>
      </c>
      <c r="G538" s="20" t="s">
        <v>266</v>
      </c>
      <c r="H538" s="20"/>
      <c r="I538" s="9" t="s">
        <v>10</v>
      </c>
      <c r="J538" s="20"/>
      <c r="K538" s="20"/>
      <c r="L538" s="20"/>
      <c r="M538" s="9"/>
      <c r="N538" s="9"/>
      <c r="O538" s="15" t="str">
        <f t="array" ref="O538">IFERROR(INDEX(npcs!$E$2:$E$1584,MATCH('route'!$D538, npcs!$A$2:$A$1584,0)),"NA")</f>
        <v>always</v>
      </c>
      <c r="P538" s="1">
        <v>529</v>
      </c>
      <c r="Q538" s="1" t="s">
        <v>2548</v>
      </c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" customHeight="1" x14ac:dyDescent="0.2">
      <c r="A539" s="18" t="str">
        <f>IF(NOT(ISBLANK(route[[#This Row],[loc_override]])),route[[#This Row],[loc_override]],IFERROR(INDEX(npcs[map_location_label],MATCH(route[[#This Row],[npc]],npcs[npc_id],0)),"NA"))</f>
        <v>Peaceful-Rest-Valley</v>
      </c>
      <c r="B539" s="18" t="str">
        <f>IFERROR(INDEX(npcs[sprite_label],MATCH(route[[#This Row],[npc]],npcs[npc_id],0)),"NA")</f>
        <v>streetsign_rural</v>
      </c>
      <c r="C539" s="23" t="s">
        <v>2552</v>
      </c>
      <c r="D539" s="18">
        <v>449</v>
      </c>
      <c r="E539" s="20" t="s">
        <v>2322</v>
      </c>
      <c r="F539" s="7" t="s">
        <v>2558</v>
      </c>
      <c r="G539" s="20"/>
      <c r="H539" s="20"/>
      <c r="I539" s="9" t="s">
        <v>10</v>
      </c>
      <c r="J539" s="20"/>
      <c r="K539" s="20"/>
      <c r="L539" s="20"/>
      <c r="M539" s="9"/>
      <c r="N539" s="9"/>
      <c r="O539" s="15" t="str">
        <f t="array" ref="O539">IFERROR(INDEX(npcs!$E$2:$E$1584,MATCH('route'!$D539, npcs!$A$2:$A$1584,0)),"NA")</f>
        <v>always</v>
      </c>
      <c r="P539" s="1">
        <v>530</v>
      </c>
      <c r="Q539" s="1" t="s">
        <v>2548</v>
      </c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" customHeight="1" x14ac:dyDescent="0.2">
      <c r="A540" s="18" t="str">
        <f>IF(NOT(ISBLANK(route[[#This Row],[loc_override]])),route[[#This Row],[loc_override]],IFERROR(INDEX(npcs[map_location_label],MATCH(route[[#This Row],[npc]],npcs[npc_id],0)),"NA"))</f>
        <v>Peaceful-Rest-Valley</v>
      </c>
      <c r="B540" s="18" t="str">
        <f>IFERROR(INDEX(npcs[sprite_label],MATCH(route[[#This Row],[npc]],npcs[npc_id],0)),"NA")</f>
        <v>pencil-statue</v>
      </c>
      <c r="C540" s="23" t="s">
        <v>2552</v>
      </c>
      <c r="D540" s="18">
        <v>450</v>
      </c>
      <c r="E540" s="20" t="s">
        <v>16</v>
      </c>
      <c r="F540" s="7"/>
      <c r="G540" s="20"/>
      <c r="H540" s="20"/>
      <c r="I540" s="9" t="s">
        <v>10</v>
      </c>
      <c r="J540" s="20"/>
      <c r="K540" s="20"/>
      <c r="L540" s="20"/>
      <c r="M540" s="9"/>
      <c r="N540" s="9"/>
      <c r="O540" s="15" t="str">
        <f t="array" ref="O540">IFERROR(INDEX(npcs!$E$2:$E$1584,MATCH('route'!$D540, npcs!$A$2:$A$1584,0)),"NA")</f>
        <v>~PEACEFUL_REST_PENCIL_ERASED</v>
      </c>
      <c r="P540" s="1">
        <v>531</v>
      </c>
      <c r="Q540" s="1" t="s">
        <v>2548</v>
      </c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" customHeight="1" x14ac:dyDescent="0.2">
      <c r="A541" s="18" t="str">
        <f>IF(NOT(ISBLANK(route[[#This Row],[loc_override]])),route[[#This Row],[loc_override]],IFERROR(INDEX(npcs[map_location_label],MATCH(route[[#This Row],[npc]],npcs[npc_id],0)),"NA"))</f>
        <v>Peaceful Rest Valley</v>
      </c>
      <c r="B541" s="18" t="str">
        <f>IFERROR(INDEX(npcs[sprite_label],MATCH(route[[#This Row],[npc]],npcs[npc_id],0)),"NA")</f>
        <v>NA</v>
      </c>
      <c r="C541" s="23" t="s">
        <v>2552</v>
      </c>
      <c r="D541" s="16" t="s">
        <v>7</v>
      </c>
      <c r="E541" s="20" t="s">
        <v>2555</v>
      </c>
      <c r="F541" s="7" t="s">
        <v>2396</v>
      </c>
      <c r="G541" s="20"/>
      <c r="H541" s="20" t="s">
        <v>2397</v>
      </c>
      <c r="I541" s="9" t="s">
        <v>7</v>
      </c>
      <c r="J541" s="20"/>
      <c r="K541" s="20"/>
      <c r="L541" s="20"/>
      <c r="M541" s="9"/>
      <c r="N541" s="9" t="s">
        <v>2545</v>
      </c>
      <c r="O541" s="15" t="str">
        <f t="array" ref="O541">IFERROR(INDEX(npcs!$E$2:$E$1584,MATCH('route'!$D541, npcs!$A$2:$A$1584,0)),"NA")</f>
        <v>NA</v>
      </c>
      <c r="P541" s="1">
        <v>532</v>
      </c>
      <c r="Q541" s="1" t="s">
        <v>2548</v>
      </c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" customHeight="1" x14ac:dyDescent="0.2">
      <c r="A542" s="18" t="str">
        <f>IF(NOT(ISBLANK(route[[#This Row],[loc_override]])),route[[#This Row],[loc_override]],IFERROR(INDEX(npcs[map_location_label],MATCH(route[[#This Row],[npc]],npcs[npc_id],0)),"NA"))</f>
        <v>Onett_Lier X Agerate's Shack_1F_B1F_B2F_B3F_B4F</v>
      </c>
      <c r="B542" s="18" t="str">
        <f>IFERROR(INDEX(npcs[sprite_label],MATCH(route[[#This Row],[npc]],npcs[npc_id],0)),"NA")</f>
        <v>lier-x-agerate</v>
      </c>
      <c r="C542" s="23" t="s">
        <v>2552</v>
      </c>
      <c r="D542" s="18">
        <v>207</v>
      </c>
      <c r="E542" s="8" t="s">
        <v>9</v>
      </c>
      <c r="F542" s="7"/>
      <c r="G542" s="7"/>
      <c r="H542" s="7"/>
      <c r="I542" s="9" t="s">
        <v>153</v>
      </c>
      <c r="J542" s="20" t="s">
        <v>66</v>
      </c>
      <c r="K542" s="20"/>
      <c r="L542" s="20"/>
      <c r="M542" s="9">
        <v>4</v>
      </c>
      <c r="N542" s="20"/>
      <c r="O542" s="19" t="str">
        <f t="array" ref="O542">IFERROR(INDEX(npcs!$E$2:$E$1584,MATCH('route'!$D542, npcs!$A$2:$A$1584,0)),"NA")</f>
        <v>LIER_BY_MANI_MANI</v>
      </c>
      <c r="P542" s="1">
        <v>533</v>
      </c>
      <c r="Q542" s="1" t="s">
        <v>2548</v>
      </c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" customHeight="1" x14ac:dyDescent="0.2">
      <c r="A543" s="18" t="str">
        <f>IF(NOT(ISBLANK(route[[#This Row],[loc_override]])),route[[#This Row],[loc_override]],IFERROR(INDEX(npcs[map_location_label],MATCH(route[[#This Row],[npc]],npcs[npc_id],0)),"NA"))</f>
        <v>Onett_Hotel_1F</v>
      </c>
      <c r="B543" s="18" t="str">
        <f>IFERROR(INDEX(npcs[sprite_label],MATCH(route[[#This Row],[npc]],npcs[npc_id],0)),"NA")</f>
        <v>man_bald_black-suit</v>
      </c>
      <c r="C543" s="23" t="s">
        <v>2552</v>
      </c>
      <c r="D543" s="18">
        <v>58</v>
      </c>
      <c r="E543" s="20" t="s">
        <v>9</v>
      </c>
      <c r="F543" s="7" t="s">
        <v>88</v>
      </c>
      <c r="G543" s="20" t="s">
        <v>266</v>
      </c>
      <c r="H543" s="20" t="s">
        <v>2370</v>
      </c>
      <c r="I543" s="9" t="s">
        <v>10</v>
      </c>
      <c r="J543" s="20"/>
      <c r="K543" s="20"/>
      <c r="L543" s="20"/>
      <c r="M543" s="9"/>
      <c r="N543" s="9"/>
      <c r="O543" s="15" t="str">
        <f t="array" ref="O543">IFERROR(INDEX(npcs!$E$2:$E$1584,MATCH('route'!$D543, npcs!$A$2:$A$1584,0)),"NA")</f>
        <v>always</v>
      </c>
      <c r="P543" s="1">
        <v>534</v>
      </c>
      <c r="Q543" s="1" t="s">
        <v>2548</v>
      </c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" customHeight="1" x14ac:dyDescent="0.2">
      <c r="A544" s="18" t="str">
        <f>IF(NOT(ISBLANK(route[[#This Row],[loc_override]])),route[[#This Row],[loc_override]],IFERROR(INDEX(npcs[map_location_label],MATCH(route[[#This Row],[npc]],npcs[npc_id],0)),"NA"))</f>
        <v>Onett_Hotel_1F_Lobby</v>
      </c>
      <c r="B544" s="18" t="str">
        <f>IFERROR(INDEX(npcs[sprite_label],MATCH(route[[#This Row],[npc]],npcs[npc_id],0)),"NA")</f>
        <v>bellhop</v>
      </c>
      <c r="C544" s="23" t="s">
        <v>2552</v>
      </c>
      <c r="D544" s="18">
        <v>64</v>
      </c>
      <c r="E544" s="8" t="s">
        <v>9</v>
      </c>
      <c r="F544" s="7" t="s">
        <v>2349</v>
      </c>
      <c r="G544" s="7">
        <v>7</v>
      </c>
      <c r="H544" s="7"/>
      <c r="I544" s="9" t="s">
        <v>237</v>
      </c>
      <c r="J544" s="20"/>
      <c r="K544" s="20"/>
      <c r="L544" s="20"/>
      <c r="M544" s="9"/>
      <c r="N544" s="20"/>
      <c r="O544" s="19" t="str">
        <f t="array" ref="O544">IFERROR(INDEX(npcs!$E$2:$E$1584,MATCH('route'!$D544, npcs!$A$2:$A$1584,0)),"NA")</f>
        <v>JUST_RESTED</v>
      </c>
      <c r="P544" s="1">
        <v>535</v>
      </c>
      <c r="Q544" s="1" t="s">
        <v>2548</v>
      </c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" customHeight="1" x14ac:dyDescent="0.2">
      <c r="A545" s="18" t="str">
        <f>IF(NOT(ISBLANK(route[[#This Row],[loc_override]])),route[[#This Row],[loc_override]],IFERROR(INDEX(npcs[map_location_label],MATCH(route[[#This Row],[npc]],npcs[npc_id],0)),"NA"))</f>
        <v>Onett_Houses_East-Blue-Roof_1F</v>
      </c>
      <c r="B545" s="18" t="str">
        <f>IFERROR(INDEX(npcs[sprite_label],MATCH(route[[#This Row],[npc]],npcs[npc_id],0)),"NA")</f>
        <v>boy_bowler-hat</v>
      </c>
      <c r="C545" s="23" t="s">
        <v>2552</v>
      </c>
      <c r="D545" s="18">
        <v>92</v>
      </c>
      <c r="E545" s="8" t="s">
        <v>9</v>
      </c>
      <c r="F545" s="7"/>
      <c r="G545" s="7"/>
      <c r="H545" s="7"/>
      <c r="I545" s="9" t="s">
        <v>153</v>
      </c>
      <c r="J545" s="20"/>
      <c r="K545" s="20"/>
      <c r="L545" s="20"/>
      <c r="M545" s="9"/>
      <c r="N545" s="20"/>
      <c r="O545" s="19" t="str">
        <f t="array" ref="O545">IFERROR(INDEX(npcs!$E$2:$E$1584,MATCH('route'!$D545, npcs!$A$2:$A$1584,0)),"NA")</f>
        <v>always</v>
      </c>
      <c r="P545" s="1">
        <v>536</v>
      </c>
      <c r="Q545" s="1" t="s">
        <v>2548</v>
      </c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" customHeight="1" x14ac:dyDescent="0.2">
      <c r="A546" s="18" t="str">
        <f>IF(NOT(ISBLANK(route[[#This Row],[loc_override]])),route[[#This Row],[loc_override]],IFERROR(INDEX(npcs[map_location_label],MATCH(route[[#This Row],[npc]],npcs[npc_id],0)),"NA"))</f>
        <v>Onett</v>
      </c>
      <c r="B546" s="18" t="str">
        <f>IFERROR(INDEX(npcs[sprite_label],MATCH(route[[#This Row],[npc]],npcs[npc_id],0)),"NA")</f>
        <v>woman_purse_green-dress</v>
      </c>
      <c r="C546" s="23" t="s">
        <v>2552</v>
      </c>
      <c r="D546" s="18">
        <v>136</v>
      </c>
      <c r="E546" s="8" t="s">
        <v>9</v>
      </c>
      <c r="F546" s="7"/>
      <c r="G546" s="7"/>
      <c r="H546" s="7"/>
      <c r="I546" s="9" t="s">
        <v>153</v>
      </c>
      <c r="J546" s="20"/>
      <c r="K546" s="20"/>
      <c r="L546" s="20"/>
      <c r="M546" s="9"/>
      <c r="N546" s="20"/>
      <c r="O546" s="19" t="str">
        <f t="array" ref="O546">IFERROR(INDEX(npcs!$E$2:$E$1584,MATCH('route'!$D546, npcs!$A$2:$A$1584,0)),"NA")</f>
        <v>PEOPLE_IN_ONETT</v>
      </c>
      <c r="P546" s="1">
        <v>537</v>
      </c>
      <c r="Q546" s="1" t="s">
        <v>2548</v>
      </c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" customHeight="1" x14ac:dyDescent="0.2">
      <c r="A547" s="18" t="str">
        <f>IF(NOT(ISBLANK(route[[#This Row],[loc_override]])),route[[#This Row],[loc_override]],IFERROR(INDEX(npcs[map_location_label],MATCH(route[[#This Row],[npc]],npcs[npc_id],0)),"NA"))</f>
        <v>Onett_Hint Man's House_1F</v>
      </c>
      <c r="B547" s="18" t="str">
        <f>IFERROR(INDEX(npcs[sprite_label],MATCH(route[[#This Row],[npc]],npcs[npc_id],0)),"NA")</f>
        <v>hint-man</v>
      </c>
      <c r="C547" s="23" t="s">
        <v>2552</v>
      </c>
      <c r="D547" s="18">
        <v>39</v>
      </c>
      <c r="E547" s="8" t="s">
        <v>9</v>
      </c>
      <c r="F547" s="7" t="s">
        <v>112</v>
      </c>
      <c r="G547" s="7">
        <v>8</v>
      </c>
      <c r="H547" s="7"/>
      <c r="I547" s="9" t="s">
        <v>156</v>
      </c>
      <c r="J547" s="20"/>
      <c r="K547" s="20"/>
      <c r="L547" s="20"/>
      <c r="M547" s="9"/>
      <c r="N547" s="20"/>
      <c r="O547" s="19" t="str">
        <f t="array" ref="O547">IFERROR(INDEX(npcs!$E$2:$E$1584,MATCH('route'!$D547, npcs!$A$2:$A$1584,0)),"NA")</f>
        <v>~HINT_GUY_ABSENT</v>
      </c>
      <c r="P547" s="1">
        <v>538</v>
      </c>
      <c r="Q547" s="1" t="s">
        <v>2548</v>
      </c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" customHeight="1" x14ac:dyDescent="0.2">
      <c r="A548" s="18" t="str">
        <f>IF(NOT(ISBLANK(route[[#This Row],[loc_override]])),route[[#This Row],[loc_override]],IFERROR(INDEX(npcs[map_location_label],MATCH(route[[#This Row],[npc]],npcs[npc_id],0)),"NA"))</f>
        <v>Twoson_Hotel_1F</v>
      </c>
      <c r="B548" s="18" t="str">
        <f>IFERROR(INDEX(npcs[sprite_label],MATCH(route[[#This Row],[npc]],npcs[npc_id],0)),"NA")</f>
        <v>man_bald_black-suit</v>
      </c>
      <c r="C548" s="23" t="s">
        <v>2552</v>
      </c>
      <c r="D548" s="18">
        <v>256</v>
      </c>
      <c r="E548" s="8" t="s">
        <v>9</v>
      </c>
      <c r="F548" s="7" t="s">
        <v>88</v>
      </c>
      <c r="G548" s="7" t="s">
        <v>266</v>
      </c>
      <c r="H548" s="20"/>
      <c r="I548" s="9" t="s">
        <v>10</v>
      </c>
      <c r="J548" s="20"/>
      <c r="K548" s="20"/>
      <c r="L548" s="20"/>
      <c r="M548" s="9"/>
      <c r="N548" s="9"/>
      <c r="O548" s="15" t="str">
        <f t="array" ref="O548">IFERROR(INDEX(npcs!$E$2:$E$1584,MATCH('route'!$D548, npcs!$A$2:$A$1584,0)),"NA")</f>
        <v>always</v>
      </c>
      <c r="P548" s="1">
        <v>539</v>
      </c>
      <c r="Q548" s="1" t="s">
        <v>2548</v>
      </c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" customHeight="1" x14ac:dyDescent="0.2">
      <c r="A549" s="18" t="str">
        <f>IF(NOT(ISBLANK(route[[#This Row],[loc_override]])),route[[#This Row],[loc_override]],IFERROR(INDEX(npcs[map_location_label],MATCH(route[[#This Row],[npc]],npcs[npc_id],0)),"NA"))</f>
        <v>Twoson_Hotel_1F_Lobby</v>
      </c>
      <c r="B549" s="18" t="str">
        <f>IFERROR(INDEX(npcs[sprite_label],MATCH(route[[#This Row],[npc]],npcs[npc_id],0)),"NA")</f>
        <v>bellhop</v>
      </c>
      <c r="C549" s="23" t="s">
        <v>2552</v>
      </c>
      <c r="D549" s="18">
        <v>260</v>
      </c>
      <c r="E549" s="8" t="s">
        <v>9</v>
      </c>
      <c r="F549" s="7" t="s">
        <v>2359</v>
      </c>
      <c r="G549" s="7">
        <v>7</v>
      </c>
      <c r="H549" s="20"/>
      <c r="I549" s="9" t="s">
        <v>237</v>
      </c>
      <c r="J549" s="20"/>
      <c r="K549" s="20"/>
      <c r="L549" s="20"/>
      <c r="M549" s="9"/>
      <c r="N549" s="9"/>
      <c r="O549" s="15" t="str">
        <f t="array" ref="O549">IFERROR(INDEX(npcs!$E$2:$E$1584,MATCH('route'!$D549, npcs!$A$2:$A$1584,0)),"NA")</f>
        <v>JUST_RESTED</v>
      </c>
      <c r="P549" s="1">
        <v>540</v>
      </c>
      <c r="Q549" s="1" t="s">
        <v>2548</v>
      </c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" customHeight="1" x14ac:dyDescent="0.2">
      <c r="A550" s="18" t="str">
        <f>IF(NOT(ISBLANK(route[[#This Row],[loc_override]])),route[[#This Row],[loc_override]],IFERROR(INDEX(npcs[map_location_label],MATCH(route[[#This Row],[npc]],npcs[npc_id],0)),"NA"))</f>
        <v>Twoson</v>
      </c>
      <c r="B550" s="18" t="str">
        <f>IFERROR(INDEX(npcs[sprite_label],MATCH(route[[#This Row],[npc]],npcs[npc_id],0)),"NA")</f>
        <v>orange-kid</v>
      </c>
      <c r="C550" s="23" t="s">
        <v>2552</v>
      </c>
      <c r="D550" s="18">
        <v>319</v>
      </c>
      <c r="E550" s="20" t="s">
        <v>9</v>
      </c>
      <c r="F550" s="7"/>
      <c r="G550" s="20"/>
      <c r="H550" s="20"/>
      <c r="I550" s="9" t="s">
        <v>10</v>
      </c>
      <c r="J550" s="20"/>
      <c r="K550" s="20"/>
      <c r="L550" s="20"/>
      <c r="M550" s="9"/>
      <c r="N550" s="9"/>
      <c r="O550" s="15" t="str">
        <f t="array" ref="O550">IFERROR(INDEX(npcs!$E$2:$E$1584,MATCH('route'!$D550, npcs!$A$2:$A$1584,0)),"NA")</f>
        <v>APPLE_KID_IN_BURGLIN_PARK</v>
      </c>
      <c r="P550" s="1">
        <v>541</v>
      </c>
      <c r="Q550" s="1" t="s">
        <v>2548</v>
      </c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" customHeight="1" x14ac:dyDescent="0.2">
      <c r="A551" s="18" t="str">
        <f>IF(NOT(ISBLANK(route[[#This Row],[loc_override]])),route[[#This Row],[loc_override]],IFERROR(INDEX(npcs[map_location_label],MATCH(route[[#This Row],[npc]],npcs[npc_id],0)),"NA"))</f>
        <v>Twoson</v>
      </c>
      <c r="B551" s="18" t="str">
        <f>IFERROR(INDEX(npcs[sprite_label],MATCH(route[[#This Row],[npc]],npcs[npc_id],0)),"NA")</f>
        <v>chef</v>
      </c>
      <c r="C551" s="23" t="s">
        <v>2552</v>
      </c>
      <c r="D551" s="18">
        <v>316</v>
      </c>
      <c r="E551" s="20" t="s">
        <v>9</v>
      </c>
      <c r="F551" s="7" t="s">
        <v>2344</v>
      </c>
      <c r="G551" s="20" t="s">
        <v>1375</v>
      </c>
      <c r="H551" s="20"/>
      <c r="I551" s="9" t="s">
        <v>10</v>
      </c>
      <c r="J551" s="20"/>
      <c r="K551" s="20"/>
      <c r="L551" s="20"/>
      <c r="M551" s="9"/>
      <c r="N551" s="9"/>
      <c r="O551" s="15" t="str">
        <f t="array" ref="O551">IFERROR(INDEX(npcs!$E$2:$E$1584,MATCH('route'!$D551, npcs!$A$2:$A$1584,0)),"NA")</f>
        <v>always</v>
      </c>
      <c r="P551" s="1">
        <v>542</v>
      </c>
      <c r="Q551" s="1" t="s">
        <v>2548</v>
      </c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" customHeight="1" x14ac:dyDescent="0.2">
      <c r="A552" s="18" t="str">
        <f>IF(NOT(ISBLANK(route[[#This Row],[loc_override]])),route[[#This Row],[loc_override]],IFERROR(INDEX(npcs[map_location_label],MATCH(route[[#This Row],[npc]],npcs[npc_id],0)),"NA"))</f>
        <v>Twoson</v>
      </c>
      <c r="B552" s="18" t="str">
        <f>IFERROR(INDEX(npcs[sprite_label],MATCH(route[[#This Row],[npc]],npcs[npc_id],0)),"NA")</f>
        <v>lookalike_pigpen</v>
      </c>
      <c r="C552" s="23" t="s">
        <v>2552</v>
      </c>
      <c r="D552" s="18">
        <v>312</v>
      </c>
      <c r="E552" s="20" t="s">
        <v>9</v>
      </c>
      <c r="F552" s="7" t="s">
        <v>2329</v>
      </c>
      <c r="G552" s="20" t="s">
        <v>366</v>
      </c>
      <c r="H552" s="20"/>
      <c r="I552" s="9" t="s">
        <v>10</v>
      </c>
      <c r="J552" s="20"/>
      <c r="K552" s="20"/>
      <c r="L552" s="20"/>
      <c r="M552" s="9"/>
      <c r="N552" s="9"/>
      <c r="O552" s="15" t="str">
        <f t="array" ref="O552">IFERROR(INDEX(npcs!$E$2:$E$1584,MATCH('route'!$D552, npcs!$A$2:$A$1584,0)),"NA")</f>
        <v>always</v>
      </c>
      <c r="P552" s="1">
        <v>543</v>
      </c>
      <c r="Q552" s="1" t="s">
        <v>2548</v>
      </c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" customHeight="1" x14ac:dyDescent="0.2">
      <c r="A553" s="18" t="str">
        <f>IF(NOT(ISBLANK(route[[#This Row],[loc_override]])),route[[#This Row],[loc_override]],IFERROR(INDEX(npcs[map_location_label],MATCH(route[[#This Row],[npc]],npcs[npc_id],0)),"NA"))</f>
        <v>Twoson</v>
      </c>
      <c r="B553" s="18" t="str">
        <f>IFERROR(INDEX(npcs[sprite_label],MATCH(route[[#This Row],[npc]],npcs[npc_id],0)),"NA")</f>
        <v>lookalike_pigpen</v>
      </c>
      <c r="C553" s="23" t="s">
        <v>2552</v>
      </c>
      <c r="D553" s="18">
        <v>312</v>
      </c>
      <c r="E553" s="20" t="s">
        <v>9</v>
      </c>
      <c r="F553" s="7" t="s">
        <v>2329</v>
      </c>
      <c r="G553" s="20" t="s">
        <v>266</v>
      </c>
      <c r="H553" s="20"/>
      <c r="I553" s="9" t="s">
        <v>10</v>
      </c>
      <c r="J553" s="20" t="s">
        <v>2392</v>
      </c>
      <c r="K553" s="20"/>
      <c r="L553" s="20"/>
      <c r="M553" s="9"/>
      <c r="N553" s="9"/>
      <c r="O553" s="15" t="str">
        <f t="array" ref="O553">IFERROR(INDEX(npcs!$E$2:$E$1584,MATCH('route'!$D553, npcs!$A$2:$A$1584,0)),"NA")</f>
        <v>always</v>
      </c>
      <c r="P553" s="1">
        <v>544</v>
      </c>
      <c r="Q553" s="1" t="s">
        <v>2548</v>
      </c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" customHeight="1" x14ac:dyDescent="0.2">
      <c r="A554" s="18" t="str">
        <f>IF(NOT(ISBLANK(route[[#This Row],[loc_override]])),route[[#This Row],[loc_override]],IFERROR(INDEX(npcs[map_location_label],MATCH(route[[#This Row],[npc]],npcs[npc_id],0)),"NA"))</f>
        <v>Twoson</v>
      </c>
      <c r="B554" s="18" t="str">
        <f>IFERROR(INDEX(npcs[sprite_label],MATCH(route[[#This Row],[npc]],npcs[npc_id],0)),"NA")</f>
        <v>lookalike_pigpen</v>
      </c>
      <c r="C554" s="23" t="s">
        <v>2552</v>
      </c>
      <c r="D554" s="18">
        <v>312</v>
      </c>
      <c r="E554" s="20" t="s">
        <v>9</v>
      </c>
      <c r="F554" s="7" t="s">
        <v>2329</v>
      </c>
      <c r="G554" s="20" t="s">
        <v>266</v>
      </c>
      <c r="H554" s="20"/>
      <c r="I554" s="9" t="s">
        <v>10</v>
      </c>
      <c r="J554" s="20" t="s">
        <v>2393</v>
      </c>
      <c r="K554" s="20" t="s">
        <v>48</v>
      </c>
      <c r="L554" s="20"/>
      <c r="M554" s="9"/>
      <c r="N554" s="9"/>
      <c r="O554" s="15" t="str">
        <f t="array" ref="O554">IFERROR(INDEX(npcs!$E$2:$E$1584,MATCH('route'!$D554, npcs!$A$2:$A$1584,0)),"NA")</f>
        <v>always</v>
      </c>
      <c r="P554" s="1">
        <v>545</v>
      </c>
      <c r="Q554" s="1" t="s">
        <v>2548</v>
      </c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" customHeight="1" x14ac:dyDescent="0.2">
      <c r="A555" s="18" t="str">
        <f>IF(NOT(ISBLANK(route[[#This Row],[loc_override]])),route[[#This Row],[loc_override]],IFERROR(INDEX(npcs[map_location_label],MATCH(route[[#This Row],[npc]],npcs[npc_id],0)),"NA"))</f>
        <v>Twoson</v>
      </c>
      <c r="B555" s="18" t="str">
        <f>IFERROR(INDEX(npcs[sprite_label],MATCH(route[[#This Row],[npc]],npcs[npc_id],0)),"NA")</f>
        <v>lookalike_pigpen</v>
      </c>
      <c r="C555" s="23" t="s">
        <v>2552</v>
      </c>
      <c r="D555" s="18">
        <v>312</v>
      </c>
      <c r="E555" s="20" t="s">
        <v>9</v>
      </c>
      <c r="F555" s="7" t="s">
        <v>2329</v>
      </c>
      <c r="G555" s="20" t="s">
        <v>266</v>
      </c>
      <c r="H555" s="20"/>
      <c r="I555" s="9" t="s">
        <v>10</v>
      </c>
      <c r="J555" s="20" t="s">
        <v>2393</v>
      </c>
      <c r="K555" s="20" t="s">
        <v>49</v>
      </c>
      <c r="L555" s="20"/>
      <c r="M555" s="9"/>
      <c r="N555" s="9"/>
      <c r="O555" s="15" t="str">
        <f t="array" ref="O555">IFERROR(INDEX(npcs!$E$2:$E$1584,MATCH('route'!$D555, npcs!$A$2:$A$1584,0)),"NA")</f>
        <v>always</v>
      </c>
      <c r="P555" s="1">
        <v>546</v>
      </c>
      <c r="Q555" s="1" t="s">
        <v>2548</v>
      </c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" customHeight="1" x14ac:dyDescent="0.2">
      <c r="A556" s="18" t="str">
        <f>IF(NOT(ISBLANK(route[[#This Row],[loc_override]])),route[[#This Row],[loc_override]],IFERROR(INDEX(npcs[map_location_label],MATCH(route[[#This Row],[npc]],npcs[npc_id],0)),"NA"))</f>
        <v>Twoson</v>
      </c>
      <c r="B556" s="18" t="str">
        <f>IFERROR(INDEX(npcs[sprite_label],MATCH(route[[#This Row],[npc]],npcs[npc_id],0)),"NA")</f>
        <v>rastaman</v>
      </c>
      <c r="C556" s="23" t="s">
        <v>2552</v>
      </c>
      <c r="D556" s="18">
        <v>311</v>
      </c>
      <c r="E556" s="20" t="s">
        <v>9</v>
      </c>
      <c r="F556" s="7" t="s">
        <v>2344</v>
      </c>
      <c r="G556" s="20" t="s">
        <v>1374</v>
      </c>
      <c r="H556" s="20"/>
      <c r="I556" s="9" t="s">
        <v>10</v>
      </c>
      <c r="J556" s="20"/>
      <c r="K556" s="20"/>
      <c r="L556" s="20"/>
      <c r="M556" s="9"/>
      <c r="N556" s="9"/>
      <c r="O556" s="15" t="str">
        <f t="array" ref="O556">IFERROR(INDEX(npcs!$E$2:$E$1584,MATCH('route'!$D556, npcs!$A$2:$A$1584,0)),"NA")</f>
        <v>always</v>
      </c>
      <c r="P556" s="1">
        <v>547</v>
      </c>
      <c r="Q556" s="1" t="s">
        <v>2548</v>
      </c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" customHeight="1" x14ac:dyDescent="0.2">
      <c r="A557" s="18" t="str">
        <f>IF(NOT(ISBLANK(route[[#This Row],[loc_override]])),route[[#This Row],[loc_override]],IFERROR(INDEX(npcs[map_location_label],MATCH(route[[#This Row],[npc]],npcs[npc_id],0)),"NA"))</f>
        <v>Twoson</v>
      </c>
      <c r="B557" s="18" t="str">
        <f>IFERROR(INDEX(npcs[sprite_label],MATCH(route[[#This Row],[npc]],npcs[npc_id],0)),"NA")</f>
        <v>lookalike_shy-guy-mask</v>
      </c>
      <c r="C557" s="23" t="s">
        <v>2552</v>
      </c>
      <c r="D557" s="18">
        <v>313</v>
      </c>
      <c r="E557" s="20" t="s">
        <v>9</v>
      </c>
      <c r="F557" s="7" t="s">
        <v>2329</v>
      </c>
      <c r="G557" s="20" t="s">
        <v>366</v>
      </c>
      <c r="H557" s="20"/>
      <c r="I557" s="9" t="s">
        <v>10</v>
      </c>
      <c r="J557" s="20"/>
      <c r="K557" s="20"/>
      <c r="L557" s="20"/>
      <c r="M557" s="9"/>
      <c r="N557" s="9"/>
      <c r="O557" s="15" t="str">
        <f t="array" ref="O557">IFERROR(INDEX(npcs!$E$2:$E$1584,MATCH('route'!$D557, npcs!$A$2:$A$1584,0)),"NA")</f>
        <v>always</v>
      </c>
      <c r="P557" s="1">
        <v>548</v>
      </c>
      <c r="Q557" s="1" t="s">
        <v>2548</v>
      </c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" customHeight="1" x14ac:dyDescent="0.2">
      <c r="A558" s="18" t="str">
        <f>IF(NOT(ISBLANK(route[[#This Row],[loc_override]])),route[[#This Row],[loc_override]],IFERROR(INDEX(npcs[map_location_label],MATCH(route[[#This Row],[npc]],npcs[npc_id],0)),"NA"))</f>
        <v>Twoson</v>
      </c>
      <c r="B558" s="18" t="str">
        <f>IFERROR(INDEX(npcs[sprite_label],MATCH(route[[#This Row],[npc]],npcs[npc_id],0)),"NA")</f>
        <v>lookalike_shy-guy-mask</v>
      </c>
      <c r="C558" s="23" t="s">
        <v>2552</v>
      </c>
      <c r="D558" s="18">
        <v>313</v>
      </c>
      <c r="E558" s="20" t="s">
        <v>9</v>
      </c>
      <c r="F558" s="7" t="s">
        <v>2329</v>
      </c>
      <c r="G558" s="20" t="s">
        <v>266</v>
      </c>
      <c r="H558" s="20"/>
      <c r="I558" s="9" t="s">
        <v>10</v>
      </c>
      <c r="J558" s="20" t="s">
        <v>2394</v>
      </c>
      <c r="K558" s="20"/>
      <c r="L558" s="20"/>
      <c r="M558" s="9"/>
      <c r="N558" s="9"/>
      <c r="O558" s="15" t="str">
        <f t="array" ref="O558">IFERROR(INDEX(npcs!$E$2:$E$1584,MATCH('route'!$D558, npcs!$A$2:$A$1584,0)),"NA")</f>
        <v>always</v>
      </c>
      <c r="P558" s="1">
        <v>549</v>
      </c>
      <c r="Q558" s="1" t="s">
        <v>2548</v>
      </c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" customHeight="1" x14ac:dyDescent="0.2">
      <c r="A559" s="18" t="str">
        <f>IF(NOT(ISBLANK(route[[#This Row],[loc_override]])),route[[#This Row],[loc_override]],IFERROR(INDEX(npcs[map_location_label],MATCH(route[[#This Row],[npc]],npcs[npc_id],0)),"NA"))</f>
        <v>Twoson</v>
      </c>
      <c r="B559" s="18" t="str">
        <f>IFERROR(INDEX(npcs[sprite_label],MATCH(route[[#This Row],[npc]],npcs[npc_id],0)),"NA")</f>
        <v>lookalike_shy-guy-mask</v>
      </c>
      <c r="C559" s="23" t="s">
        <v>2552</v>
      </c>
      <c r="D559" s="18">
        <v>313</v>
      </c>
      <c r="E559" s="20" t="s">
        <v>9</v>
      </c>
      <c r="F559" s="7" t="s">
        <v>2329</v>
      </c>
      <c r="G559" s="20" t="s">
        <v>266</v>
      </c>
      <c r="H559" s="20"/>
      <c r="I559" s="9" t="s">
        <v>10</v>
      </c>
      <c r="J559" s="20" t="s">
        <v>2395</v>
      </c>
      <c r="K559" s="20" t="s">
        <v>48</v>
      </c>
      <c r="L559" s="20"/>
      <c r="M559" s="9"/>
      <c r="N559" s="9"/>
      <c r="O559" s="15" t="str">
        <f t="array" ref="O559">IFERROR(INDEX(npcs!$E$2:$E$1584,MATCH('route'!$D559, npcs!$A$2:$A$1584,0)),"NA")</f>
        <v>always</v>
      </c>
      <c r="P559" s="1">
        <v>550</v>
      </c>
      <c r="Q559" s="1" t="s">
        <v>2548</v>
      </c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" customHeight="1" x14ac:dyDescent="0.2">
      <c r="A560" s="18" t="str">
        <f>IF(NOT(ISBLANK(route[[#This Row],[loc_override]])),route[[#This Row],[loc_override]],IFERROR(INDEX(npcs[map_location_label],MATCH(route[[#This Row],[npc]],npcs[npc_id],0)),"NA"))</f>
        <v>Twoson</v>
      </c>
      <c r="B560" s="18" t="str">
        <f>IFERROR(INDEX(npcs[sprite_label],MATCH(route[[#This Row],[npc]],npcs[npc_id],0)),"NA")</f>
        <v>lookalike_shy-guy-mask</v>
      </c>
      <c r="C560" s="23" t="s">
        <v>2552</v>
      </c>
      <c r="D560" s="18">
        <v>313</v>
      </c>
      <c r="E560" s="20" t="s">
        <v>9</v>
      </c>
      <c r="F560" s="7" t="s">
        <v>2329</v>
      </c>
      <c r="G560" s="20" t="s">
        <v>266</v>
      </c>
      <c r="H560" s="20"/>
      <c r="I560" s="9" t="s">
        <v>10</v>
      </c>
      <c r="J560" s="20" t="s">
        <v>2395</v>
      </c>
      <c r="K560" s="20" t="s">
        <v>49</v>
      </c>
      <c r="L560" s="20"/>
      <c r="M560" s="9"/>
      <c r="N560" s="9"/>
      <c r="O560" s="15" t="str">
        <f t="array" ref="O560">IFERROR(INDEX(npcs!$E$2:$E$1584,MATCH('route'!$D560, npcs!$A$2:$A$1584,0)),"NA")</f>
        <v>always</v>
      </c>
      <c r="P560" s="1">
        <v>551</v>
      </c>
      <c r="Q560" s="1" t="s">
        <v>2548</v>
      </c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" customHeight="1" x14ac:dyDescent="0.2">
      <c r="A561" s="18" t="str">
        <f>IF(NOT(ISBLANK(route[[#This Row],[loc_override]])),route[[#This Row],[loc_override]],IFERROR(INDEX(npcs[map_location_label],MATCH(route[[#This Row],[npc]],npcs[npc_id],0)),"NA"))</f>
        <v>Twoson</v>
      </c>
      <c r="B561" s="18" t="str">
        <f>IFERROR(INDEX(npcs[sprite_label],MATCH(route[[#This Row],[npc]],npcs[npc_id],0)),"NA")</f>
        <v>monster_mouse</v>
      </c>
      <c r="C561" s="23" t="s">
        <v>2552</v>
      </c>
      <c r="D561" s="18">
        <v>335</v>
      </c>
      <c r="E561" s="20" t="s">
        <v>9</v>
      </c>
      <c r="F561" s="7"/>
      <c r="G561" s="20"/>
      <c r="H561" s="20"/>
      <c r="I561" s="9" t="s">
        <v>10</v>
      </c>
      <c r="J561" s="20"/>
      <c r="K561" s="20"/>
      <c r="L561" s="20"/>
      <c r="M561" s="9"/>
      <c r="N561" s="9"/>
      <c r="O561" s="15" t="str">
        <f t="array" ref="O561">IFERROR(INDEX(npcs!$E$2:$E$1584,MATCH('route'!$D561, npcs!$A$2:$A$1584,0)),"NA")</f>
        <v>APPLE_KID_IN_BURGLIN_PARK</v>
      </c>
      <c r="P561" s="1">
        <v>552</v>
      </c>
      <c r="Q561" s="1" t="s">
        <v>2548</v>
      </c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" customHeight="1" x14ac:dyDescent="0.2">
      <c r="A562" s="18" t="str">
        <f>IF(NOT(ISBLANK(route[[#This Row],[loc_override]])),route[[#This Row],[loc_override]],IFERROR(INDEX(npcs[map_location_label],MATCH(route[[#This Row],[npc]],npcs[npc_id],0)),"NA"))</f>
        <v>Twoson</v>
      </c>
      <c r="B562" s="18" t="str">
        <f>IFERROR(INDEX(npcs[sprite_label],MATCH(route[[#This Row],[npc]],npcs[npc_id],0)),"NA")</f>
        <v>apple-kid</v>
      </c>
      <c r="C562" s="23" t="s">
        <v>2552</v>
      </c>
      <c r="D562" s="18">
        <v>336</v>
      </c>
      <c r="E562" s="20" t="s">
        <v>9</v>
      </c>
      <c r="F562" s="7"/>
      <c r="G562" s="20"/>
      <c r="H562" s="20"/>
      <c r="I562" s="9" t="s">
        <v>10</v>
      </c>
      <c r="J562" s="20" t="s">
        <v>48</v>
      </c>
      <c r="K562" s="20"/>
      <c r="L562" s="20"/>
      <c r="M562" s="9"/>
      <c r="N562" s="9"/>
      <c r="O562" s="15" t="str">
        <f t="array" ref="O562">IFERROR(INDEX(npcs!$E$2:$E$1584,MATCH('route'!$D562, npcs!$A$2:$A$1584,0)),"NA")</f>
        <v>APPLE_KID_IN_BURGLIN_PARK</v>
      </c>
      <c r="P562" s="1">
        <v>553</v>
      </c>
      <c r="Q562" s="1" t="s">
        <v>2548</v>
      </c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" customHeight="1" x14ac:dyDescent="0.2">
      <c r="A563" s="18" t="str">
        <f>IF(NOT(ISBLANK(route[[#This Row],[loc_override]])),route[[#This Row],[loc_override]],IFERROR(INDEX(npcs[map_location_label],MATCH(route[[#This Row],[npc]],npcs[npc_id],0)),"NA"))</f>
        <v>Twoson</v>
      </c>
      <c r="B563" s="18" t="str">
        <f>IFERROR(INDEX(npcs[sprite_label],MATCH(route[[#This Row],[npc]],npcs[npc_id],0)),"NA")</f>
        <v>apple-kid</v>
      </c>
      <c r="C563" s="23" t="s">
        <v>2552</v>
      </c>
      <c r="D563" s="18">
        <v>336</v>
      </c>
      <c r="E563" s="20" t="s">
        <v>9</v>
      </c>
      <c r="F563" s="7"/>
      <c r="G563" s="20"/>
      <c r="H563" s="20"/>
      <c r="I563" s="9" t="s">
        <v>10</v>
      </c>
      <c r="J563" s="20" t="s">
        <v>49</v>
      </c>
      <c r="K563" s="20"/>
      <c r="L563" s="20"/>
      <c r="M563" s="9"/>
      <c r="N563" s="9"/>
      <c r="O563" s="15" t="str">
        <f t="array" ref="O563">IFERROR(INDEX(npcs!$E$2:$E$1584,MATCH('route'!$D563, npcs!$A$2:$A$1584,0)),"NA")</f>
        <v>APPLE_KID_IN_BURGLIN_PARK</v>
      </c>
      <c r="P563" s="1">
        <v>554</v>
      </c>
      <c r="Q563" s="1" t="s">
        <v>2548</v>
      </c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" customHeight="1" x14ac:dyDescent="0.2">
      <c r="A564" s="18" t="str">
        <f>IF(NOT(ISBLANK(route[[#This Row],[loc_override]])),route[[#This Row],[loc_override]],IFERROR(INDEX(npcs[map_location_label],MATCH(route[[#This Row],[npc]],npcs[npc_id],0)),"NA"))</f>
        <v>Twoson</v>
      </c>
      <c r="B564" s="18" t="str">
        <f>IFERROR(INDEX(npcs[sprite_label],MATCH(route[[#This Row],[npc]],npcs[npc_id],0)),"NA")</f>
        <v>woman_cane_pink-dress</v>
      </c>
      <c r="C564" s="23" t="s">
        <v>2552</v>
      </c>
      <c r="D564" s="18">
        <v>318</v>
      </c>
      <c r="E564" s="20" t="s">
        <v>9</v>
      </c>
      <c r="F564" s="7" t="s">
        <v>2344</v>
      </c>
      <c r="G564" s="20" t="s">
        <v>1377</v>
      </c>
      <c r="H564" s="20"/>
      <c r="I564" s="9" t="s">
        <v>10</v>
      </c>
      <c r="J564" s="20"/>
      <c r="K564" s="20"/>
      <c r="L564" s="20"/>
      <c r="M564" s="9"/>
      <c r="N564" s="9"/>
      <c r="O564" s="15" t="str">
        <f t="array" ref="O564">IFERROR(INDEX(npcs!$E$2:$E$1584,MATCH('route'!$D564, npcs!$A$2:$A$1584,0)),"NA")</f>
        <v>always</v>
      </c>
      <c r="P564" s="1">
        <v>555</v>
      </c>
      <c r="Q564" s="1" t="s">
        <v>2548</v>
      </c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" customHeight="1" x14ac:dyDescent="0.2">
      <c r="A565" s="18" t="str">
        <f>IF(NOT(ISBLANK(route[[#This Row],[loc_override]])),route[[#This Row],[loc_override]],IFERROR(INDEX(npcs[map_location_label],MATCH(route[[#This Row],[npc]],npcs[npc_id],0)),"NA"))</f>
        <v>Twoson</v>
      </c>
      <c r="B565" s="18" t="str">
        <f>IFERROR(INDEX(npcs[sprite_label],MATCH(route[[#This Row],[npc]],npcs[npc_id],0)),"NA")</f>
        <v>banana</v>
      </c>
      <c r="C565" s="23" t="s">
        <v>2552</v>
      </c>
      <c r="D565" s="18">
        <v>371</v>
      </c>
      <c r="E565" s="20" t="s">
        <v>2322</v>
      </c>
      <c r="F565" s="7" t="s">
        <v>2558</v>
      </c>
      <c r="G565" s="20"/>
      <c r="H565" s="20"/>
      <c r="I565" s="9" t="s">
        <v>7</v>
      </c>
      <c r="J565" s="20"/>
      <c r="K565" s="20"/>
      <c r="L565" s="20"/>
      <c r="M565" s="9"/>
      <c r="N565" s="9"/>
      <c r="O565" s="15" t="str">
        <f t="array" ref="O565">IFERROR(INDEX(npcs!$E$2:$E$1584,MATCH('route'!$D565, npcs!$A$2:$A$1584,0)),"NA")</f>
        <v>always</v>
      </c>
      <c r="P565" s="1">
        <v>556</v>
      </c>
      <c r="Q565" s="1" t="s">
        <v>2548</v>
      </c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" customHeight="1" x14ac:dyDescent="0.2">
      <c r="A566" s="18" t="str">
        <f>IF(NOT(ISBLANK(route[[#This Row],[loc_override]])),route[[#This Row],[loc_override]],IFERROR(INDEX(npcs[map_location_label],MATCH(route[[#This Row],[npc]],npcs[npc_id],0)),"NA"))</f>
        <v>Twoson</v>
      </c>
      <c r="B566" s="18" t="str">
        <f>IFERROR(INDEX(npcs[sprite_label],MATCH(route[[#This Row],[npc]],npcs[npc_id],0)),"NA")</f>
        <v>banana</v>
      </c>
      <c r="C566" s="23" t="s">
        <v>2552</v>
      </c>
      <c r="D566" s="18">
        <v>372</v>
      </c>
      <c r="E566" s="20" t="s">
        <v>2322</v>
      </c>
      <c r="F566" s="7" t="s">
        <v>2558</v>
      </c>
      <c r="G566" s="20"/>
      <c r="H566" s="20"/>
      <c r="I566" s="9" t="s">
        <v>7</v>
      </c>
      <c r="J566" s="20"/>
      <c r="K566" s="20"/>
      <c r="L566" s="20"/>
      <c r="M566" s="9"/>
      <c r="N566" s="9"/>
      <c r="O566" s="15" t="str">
        <f t="array" ref="O566">IFERROR(INDEX(npcs!$E$2:$E$1584,MATCH('route'!$D566, npcs!$A$2:$A$1584,0)),"NA")</f>
        <v>always</v>
      </c>
      <c r="P566" s="1">
        <v>557</v>
      </c>
      <c r="Q566" s="1" t="s">
        <v>2548</v>
      </c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" customHeight="1" x14ac:dyDescent="0.2">
      <c r="A567" s="18" t="str">
        <f>IF(NOT(ISBLANK(route[[#This Row],[loc_override]])),route[[#This Row],[loc_override]],IFERROR(INDEX(npcs[map_location_label],MATCH(route[[#This Row],[npc]],npcs[npc_id],0)),"NA"))</f>
        <v>Twoson_Orange Kid's House_1F</v>
      </c>
      <c r="B567" s="18" t="str">
        <f>IFERROR(INDEX(npcs[sprite_label],MATCH(route[[#This Row],[npc]],npcs[npc_id],0)),"NA")</f>
        <v>orange-kid</v>
      </c>
      <c r="C567" s="23" t="s">
        <v>2552</v>
      </c>
      <c r="D567" s="18">
        <v>220</v>
      </c>
      <c r="E567" s="20" t="s">
        <v>9</v>
      </c>
      <c r="F567" s="7" t="s">
        <v>2329</v>
      </c>
      <c r="G567" s="20" t="s">
        <v>266</v>
      </c>
      <c r="H567" s="20"/>
      <c r="I567" s="9" t="s">
        <v>10</v>
      </c>
      <c r="J567" s="20" t="s">
        <v>2077</v>
      </c>
      <c r="K567" s="20" t="s">
        <v>2398</v>
      </c>
      <c r="L567" s="20" t="s">
        <v>48</v>
      </c>
      <c r="M567" s="9">
        <v>9</v>
      </c>
      <c r="N567" s="9"/>
      <c r="O567" s="15" t="str">
        <f t="array" ref="O567">IFERROR(INDEX(npcs!$E$2:$E$1584,MATCH('route'!$D567, npcs!$A$2:$A$1584,0)),"NA")</f>
        <v>~APPLE_KID_IN_BURGLIN_PARK</v>
      </c>
      <c r="P567" s="1">
        <v>558</v>
      </c>
      <c r="Q567" s="1" t="s">
        <v>2548</v>
      </c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" customHeight="1" x14ac:dyDescent="0.2">
      <c r="A568" s="18" t="str">
        <f>IF(NOT(ISBLANK(route[[#This Row],[loc_override]])),route[[#This Row],[loc_override]],IFERROR(INDEX(npcs[map_location_label],MATCH(route[[#This Row],[npc]],npcs[npc_id],0)),"NA"))</f>
        <v>Twoson_Orange Kid's House_1F</v>
      </c>
      <c r="B568" s="18" t="str">
        <f>IFERROR(INDEX(npcs[sprite_label],MATCH(route[[#This Row],[npc]],npcs[npc_id],0)),"NA")</f>
        <v>orange-kid</v>
      </c>
      <c r="C568" s="23" t="s">
        <v>2552</v>
      </c>
      <c r="D568" s="18">
        <v>220</v>
      </c>
      <c r="E568" s="20" t="s">
        <v>9</v>
      </c>
      <c r="F568" s="7" t="s">
        <v>2329</v>
      </c>
      <c r="G568" s="20" t="s">
        <v>266</v>
      </c>
      <c r="H568" s="20"/>
      <c r="I568" s="9" t="s">
        <v>1315</v>
      </c>
      <c r="J568" s="20" t="s">
        <v>2077</v>
      </c>
      <c r="K568" s="20" t="s">
        <v>49</v>
      </c>
      <c r="L568" s="20"/>
      <c r="M568" s="9">
        <v>9</v>
      </c>
      <c r="N568" s="9"/>
      <c r="O568" s="15" t="str">
        <f t="array" ref="O568">IFERROR(INDEX(npcs!$E$2:$E$1584,MATCH('route'!$D568, npcs!$A$2:$A$1584,0)),"NA")</f>
        <v>~APPLE_KID_IN_BURGLIN_PARK</v>
      </c>
      <c r="P568" s="1">
        <v>559</v>
      </c>
      <c r="Q568" s="1" t="s">
        <v>2548</v>
      </c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" customHeight="1" x14ac:dyDescent="0.2">
      <c r="A569" s="18" t="str">
        <f>IF(NOT(ISBLANK(route[[#This Row],[loc_override]])),route[[#This Row],[loc_override]],IFERROR(INDEX(npcs[map_location_label],MATCH(route[[#This Row],[npc]],npcs[npc_id],0)),"NA"))</f>
        <v>Twoson_Orange Kid's House_1F</v>
      </c>
      <c r="B569" s="18" t="str">
        <f>IFERROR(INDEX(npcs[sprite_label],MATCH(route[[#This Row],[npc]],npcs[npc_id],0)),"NA")</f>
        <v>orange-kid</v>
      </c>
      <c r="C569" s="23" t="s">
        <v>2552</v>
      </c>
      <c r="D569" s="18">
        <v>220</v>
      </c>
      <c r="E569" s="20" t="s">
        <v>9</v>
      </c>
      <c r="F569" s="7"/>
      <c r="G569" s="20"/>
      <c r="H569" s="20"/>
      <c r="I569" s="9" t="s">
        <v>1584</v>
      </c>
      <c r="J569" s="20"/>
      <c r="K569" s="20"/>
      <c r="L569" s="20"/>
      <c r="M569" s="9">
        <v>9</v>
      </c>
      <c r="N569" s="9"/>
      <c r="O569" s="15" t="str">
        <f t="array" ref="O569">IFERROR(INDEX(npcs!$E$2:$E$1584,MATCH('route'!$D569, npcs!$A$2:$A$1584,0)),"NA")</f>
        <v>~APPLE_KID_IN_BURGLIN_PARK</v>
      </c>
      <c r="P569" s="1">
        <v>560</v>
      </c>
      <c r="Q569" s="1" t="s">
        <v>2548</v>
      </c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" customHeight="1" x14ac:dyDescent="0.2">
      <c r="A570" s="18" t="str">
        <f>IF(NOT(ISBLANK(route[[#This Row],[loc_override]])),route[[#This Row],[loc_override]],IFERROR(INDEX(npcs[map_location_label],MATCH(route[[#This Row],[npc]],npcs[npc_id],0)),"NA"))</f>
        <v>Twoson_Orange Kid's House_1F</v>
      </c>
      <c r="B570" s="18" t="str">
        <f>IFERROR(INDEX(npcs[sprite_label],MATCH(route[[#This Row],[npc]],npcs[npc_id],0)),"NA")</f>
        <v>orange-kid</v>
      </c>
      <c r="C570" s="23" t="s">
        <v>2552</v>
      </c>
      <c r="D570" s="18">
        <v>220</v>
      </c>
      <c r="E570" s="20" t="s">
        <v>9</v>
      </c>
      <c r="F570" s="7"/>
      <c r="G570" s="20"/>
      <c r="H570" s="20"/>
      <c r="I570" s="9" t="s">
        <v>1584</v>
      </c>
      <c r="J570" s="20" t="s">
        <v>1314</v>
      </c>
      <c r="K570" s="20"/>
      <c r="L570" s="20"/>
      <c r="M570" s="9">
        <v>9</v>
      </c>
      <c r="N570" s="9"/>
      <c r="O570" s="15" t="str">
        <f t="array" ref="O570">IFERROR(INDEX(npcs!$E$2:$E$1584,MATCH('route'!$D570, npcs!$A$2:$A$1584,0)),"NA")</f>
        <v>~APPLE_KID_IN_BURGLIN_PARK</v>
      </c>
      <c r="P570" s="1">
        <v>561</v>
      </c>
      <c r="Q570" s="1" t="s">
        <v>2548</v>
      </c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" customHeight="1" x14ac:dyDescent="0.2">
      <c r="A571" s="18" t="str">
        <f>IF(NOT(ISBLANK(route[[#This Row],[loc_override]])),route[[#This Row],[loc_override]],IFERROR(INDEX(npcs[map_location_label],MATCH(route[[#This Row],[npc]],npcs[npc_id],0)),"NA"))</f>
        <v>Twoson_Hint Man's House_1F</v>
      </c>
      <c r="B571" s="18" t="str">
        <f>IFERROR(INDEX(npcs[sprite_label],MATCH(route[[#This Row],[npc]],npcs[npc_id],0)),"NA")</f>
        <v>hint-man</v>
      </c>
      <c r="C571" s="23" t="s">
        <v>2552</v>
      </c>
      <c r="D571" s="18">
        <v>278</v>
      </c>
      <c r="E571" s="20" t="s">
        <v>9</v>
      </c>
      <c r="F571" s="7" t="s">
        <v>112</v>
      </c>
      <c r="G571" s="20" t="s">
        <v>2569</v>
      </c>
      <c r="H571" s="20"/>
      <c r="I571" s="9" t="s">
        <v>157</v>
      </c>
      <c r="J571" s="20"/>
      <c r="K571" s="20"/>
      <c r="L571" s="20"/>
      <c r="M571" s="9"/>
      <c r="N571" s="9"/>
      <c r="O571" s="15" t="str">
        <f t="array" ref="O571">IFERROR(INDEX(npcs!$E$2:$E$1584,MATCH('route'!$D571, npcs!$A$2:$A$1584,0)),"NA")</f>
        <v>~HINT_GUY_ABSENT</v>
      </c>
      <c r="P571" s="1">
        <v>562</v>
      </c>
      <c r="Q571" s="1" t="s">
        <v>2548</v>
      </c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" customHeight="1" x14ac:dyDescent="0.2">
      <c r="A572" s="18" t="str">
        <f>IF(NOT(ISBLANK(route[[#This Row],[loc_override]])),route[[#This Row],[loc_override]],IFERROR(INDEX(npcs[map_location_label],MATCH(route[[#This Row],[npc]],npcs[npc_id],0)),"NA"))</f>
        <v>Twoson_Hint Man's House_1F</v>
      </c>
      <c r="B572" s="18" t="str">
        <f>IFERROR(INDEX(npcs[sprite_label],MATCH(route[[#This Row],[npc]],npcs[npc_id],0)),"NA")</f>
        <v>hint-man</v>
      </c>
      <c r="C572" s="23" t="s">
        <v>2552</v>
      </c>
      <c r="D572" s="18">
        <v>278</v>
      </c>
      <c r="E572" s="20" t="s">
        <v>9</v>
      </c>
      <c r="F572" s="7" t="s">
        <v>112</v>
      </c>
      <c r="G572" s="20" t="s">
        <v>2570</v>
      </c>
      <c r="H572" s="20"/>
      <c r="I572" s="9" t="s">
        <v>157</v>
      </c>
      <c r="J572" s="20"/>
      <c r="K572" s="20"/>
      <c r="L572" s="20"/>
      <c r="M572" s="9"/>
      <c r="N572" s="9"/>
      <c r="O572" s="15" t="str">
        <f t="array" ref="O572">IFERROR(INDEX(npcs!$E$2:$E$1584,MATCH('route'!$D572, npcs!$A$2:$A$1584,0)),"NA")</f>
        <v>~HINT_GUY_ABSENT</v>
      </c>
      <c r="P572" s="1">
        <v>562</v>
      </c>
      <c r="Q572" s="1" t="s">
        <v>2548</v>
      </c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" customHeight="1" x14ac:dyDescent="0.2">
      <c r="A573" s="18" t="str">
        <f>IF(NOT(ISBLANK(route[[#This Row],[loc_override]])),route[[#This Row],[loc_override]],IFERROR(INDEX(npcs[map_location_label],MATCH(route[[#This Row],[npc]],npcs[npc_id],0)),"NA"))</f>
        <v>Peaceful-Rest-Valley</v>
      </c>
      <c r="B573" s="18" t="str">
        <f>IFERROR(INDEX(npcs[sprite_label],MATCH(route[[#This Row],[npc]],npcs[npc_id],0)),"NA")</f>
        <v>pencil-statue</v>
      </c>
      <c r="C573" s="23" t="s">
        <v>2551</v>
      </c>
      <c r="D573" s="18">
        <v>450</v>
      </c>
      <c r="E573" s="20" t="s">
        <v>120</v>
      </c>
      <c r="F573" s="7" t="s">
        <v>2345</v>
      </c>
      <c r="G573" s="20" t="s">
        <v>1181</v>
      </c>
      <c r="H573" s="20"/>
      <c r="I573" s="9" t="s">
        <v>10</v>
      </c>
      <c r="J573" s="20"/>
      <c r="K573" s="20"/>
      <c r="L573" s="20"/>
      <c r="M573" s="9"/>
      <c r="N573" s="9"/>
      <c r="O573" s="15" t="str">
        <f t="array" ref="O573">IFERROR(INDEX(npcs!$E$2:$E$1584,MATCH('route'!$D573, npcs!$A$2:$A$1584,0)),"NA")</f>
        <v>~PEACEFUL_REST_PENCIL_ERASED</v>
      </c>
      <c r="P573" s="1">
        <v>563</v>
      </c>
      <c r="Q573" s="1" t="s">
        <v>2548</v>
      </c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" customHeight="1" x14ac:dyDescent="0.2">
      <c r="A574" s="18" t="str">
        <f>IF(NOT(ISBLANK(route[[#This Row],[loc_override]])),route[[#This Row],[loc_override]],IFERROR(INDEX(npcs[map_location_label],MATCH(route[[#This Row],[npc]],npcs[npc_id],0)),"NA"))</f>
        <v>Peaceful-Rest-Valley</v>
      </c>
      <c r="B574" s="18" t="str">
        <f>IFERROR(INDEX(npcs[sprite_label],MATCH(route[[#This Row],[npc]],npcs[npc_id],0)),"NA")</f>
        <v>entertainers-shack-door</v>
      </c>
      <c r="C574" s="23" t="s">
        <v>2551</v>
      </c>
      <c r="D574" s="18">
        <v>446</v>
      </c>
      <c r="E574" s="20" t="s">
        <v>53</v>
      </c>
      <c r="F574" s="7" t="s">
        <v>2341</v>
      </c>
      <c r="G574" s="20" t="s">
        <v>2545</v>
      </c>
      <c r="H574" s="20"/>
      <c r="I574" s="9" t="s">
        <v>10</v>
      </c>
      <c r="J574" s="20"/>
      <c r="K574" s="20"/>
      <c r="L574" s="20"/>
      <c r="M574" s="9"/>
      <c r="N574" s="9"/>
      <c r="O574" s="15" t="str">
        <f t="array" ref="O574">IFERROR(INDEX(npcs!$E$2:$E$1584,MATCH('route'!$D574, npcs!$A$2:$A$1584,0)),"NA")</f>
        <v>always</v>
      </c>
      <c r="P574" s="1">
        <v>564</v>
      </c>
      <c r="Q574" s="1" t="s">
        <v>2548</v>
      </c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" customHeight="1" x14ac:dyDescent="0.2">
      <c r="A575" s="18" t="str">
        <f>IF(NOT(ISBLANK(route[[#This Row],[loc_override]])),route[[#This Row],[loc_override]],IFERROR(INDEX(npcs[map_location_label],MATCH(route[[#This Row],[npc]],npcs[npc_id],0)),"NA"))</f>
        <v>Peaceful-Rest-Valley</v>
      </c>
      <c r="B575" s="18" t="str">
        <f>IFERROR(INDEX(npcs[sprite_label],MATCH(route[[#This Row],[npc]],npcs[npc_id],0)),"NA")</f>
        <v>present</v>
      </c>
      <c r="C575" s="23" t="s">
        <v>2551</v>
      </c>
      <c r="D575" s="18">
        <v>1424</v>
      </c>
      <c r="E575" s="20" t="s">
        <v>16</v>
      </c>
      <c r="F575" s="7" t="s">
        <v>19</v>
      </c>
      <c r="G575" s="20"/>
      <c r="H575" s="20"/>
      <c r="I575" s="9" t="s">
        <v>10</v>
      </c>
      <c r="J575" s="20"/>
      <c r="K575" s="20"/>
      <c r="L575" s="20"/>
      <c r="M575" s="9"/>
      <c r="N575" s="9"/>
      <c r="O575" s="15" t="str">
        <f t="array" ref="O575">IFERROR(INDEX(npcs!$E$2:$E$1584,MATCH('route'!$D575, npcs!$A$2:$A$1584,0)),"NA")</f>
        <v>always</v>
      </c>
      <c r="P575" s="1">
        <v>565</v>
      </c>
      <c r="Q575" s="1" t="s">
        <v>2548</v>
      </c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" customHeight="1" x14ac:dyDescent="0.2">
      <c r="A576" s="18" t="str">
        <f>IF(NOT(ISBLANK(route[[#This Row],[loc_override]])),route[[#This Row],[loc_override]],IFERROR(INDEX(npcs[map_location_label],MATCH(route[[#This Row],[npc]],npcs[npc_id],0)),"NA"))</f>
        <v>Peaceful-Rest-Valley</v>
      </c>
      <c r="B576" s="18" t="str">
        <f>IFERROR(INDEX(npcs[sprite_label],MATCH(route[[#This Row],[npc]],npcs[npc_id],0)),"NA")</f>
        <v>present</v>
      </c>
      <c r="C576" s="23" t="s">
        <v>2551</v>
      </c>
      <c r="D576" s="18">
        <v>1421</v>
      </c>
      <c r="E576" s="20" t="s">
        <v>16</v>
      </c>
      <c r="F576" s="7" t="s">
        <v>19</v>
      </c>
      <c r="G576" s="20"/>
      <c r="H576" s="20"/>
      <c r="I576" s="9" t="s">
        <v>10</v>
      </c>
      <c r="J576" s="20"/>
      <c r="K576" s="20"/>
      <c r="L576" s="20"/>
      <c r="M576" s="9"/>
      <c r="N576" s="9"/>
      <c r="O576" s="15" t="str">
        <f t="array" ref="O576">IFERROR(INDEX(npcs!$E$2:$E$1584,MATCH('route'!$D576, npcs!$A$2:$A$1584,0)),"NA")</f>
        <v>always</v>
      </c>
      <c r="P576" s="1">
        <v>566</v>
      </c>
      <c r="Q576" s="1" t="s">
        <v>2548</v>
      </c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" customHeight="1" x14ac:dyDescent="0.2">
      <c r="A577" s="18" t="str">
        <f>IF(NOT(ISBLANK(route[[#This Row],[loc_override]])),route[[#This Row],[loc_override]],IFERROR(INDEX(npcs[map_location_label],MATCH(route[[#This Row],[npc]],npcs[npc_id],0)),"NA"))</f>
        <v>Peaceful-Rest-Valley</v>
      </c>
      <c r="B577" s="18" t="str">
        <f>IFERROR(INDEX(npcs[sprite_label],MATCH(route[[#This Row],[npc]],npcs[npc_id],0)),"NA")</f>
        <v>man_hat_blue-suit</v>
      </c>
      <c r="C577" s="23" t="s">
        <v>2551</v>
      </c>
      <c r="D577" s="18">
        <v>443</v>
      </c>
      <c r="E577" s="20" t="s">
        <v>9</v>
      </c>
      <c r="F577" s="7"/>
      <c r="G577" s="20"/>
      <c r="H577" s="20"/>
      <c r="I577" s="9" t="s">
        <v>10</v>
      </c>
      <c r="J577" s="20"/>
      <c r="K577" s="20"/>
      <c r="L577" s="20"/>
      <c r="M577" s="9"/>
      <c r="N577" s="9"/>
      <c r="O577" s="15" t="str">
        <f t="array" ref="O577">IFERROR(INDEX(npcs!$E$2:$E$1584,MATCH('route'!$D577, npcs!$A$2:$A$1584,0)),"NA")</f>
        <v>~CARPAINTER_DEFEATED</v>
      </c>
      <c r="P577" s="1">
        <v>567</v>
      </c>
      <c r="Q577" s="1" t="s">
        <v>2548</v>
      </c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" customHeight="1" x14ac:dyDescent="0.2">
      <c r="A578" s="18" t="str">
        <f>IF(NOT(ISBLANK(route[[#This Row],[loc_override]])),route[[#This Row],[loc_override]],IFERROR(INDEX(npcs[map_location_label],MATCH(route[[#This Row],[npc]],npcs[npc_id],0)),"NA"))</f>
        <v>Peaceful-Rest-Valley</v>
      </c>
      <c r="B578" s="18" t="str">
        <f>IFERROR(INDEX(npcs[sprite_label],MATCH(route[[#This Row],[npc]],npcs[npc_id],0)),"NA")</f>
        <v>present</v>
      </c>
      <c r="C578" s="23" t="s">
        <v>2551</v>
      </c>
      <c r="D578" s="18">
        <v>1423</v>
      </c>
      <c r="E578" s="20" t="s">
        <v>16</v>
      </c>
      <c r="F578" s="7"/>
      <c r="G578" s="20"/>
      <c r="H578" s="20"/>
      <c r="I578" s="9" t="s">
        <v>10</v>
      </c>
      <c r="J578" s="20"/>
      <c r="K578" s="20"/>
      <c r="L578" s="20"/>
      <c r="M578" s="9"/>
      <c r="N578" s="9"/>
      <c r="O578" s="15" t="str">
        <f t="array" ref="O578">IFERROR(INDEX(npcs!$E$2:$E$1584,MATCH('route'!$D578, npcs!$A$2:$A$1584,0)),"NA")</f>
        <v>always</v>
      </c>
      <c r="P578" s="1">
        <v>568</v>
      </c>
      <c r="Q578" s="1" t="s">
        <v>2548</v>
      </c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" customHeight="1" x14ac:dyDescent="0.2">
      <c r="A579" s="18" t="str">
        <f>IF(NOT(ISBLANK(route[[#This Row],[loc_override]])),route[[#This Row],[loc_override]],IFERROR(INDEX(npcs[map_location_label],MATCH(route[[#This Row],[npc]],npcs[npc_id],0)),"NA"))</f>
        <v>Peaceful-Rest-Valley</v>
      </c>
      <c r="B579" s="18" t="str">
        <f>IFERROR(INDEX(npcs[sprite_label],MATCH(route[[#This Row],[npc]],npcs[npc_id],0)),"NA")</f>
        <v>present</v>
      </c>
      <c r="C579" s="23" t="s">
        <v>2551</v>
      </c>
      <c r="D579" s="18">
        <v>1425</v>
      </c>
      <c r="E579" s="20" t="s">
        <v>16</v>
      </c>
      <c r="F579" s="7"/>
      <c r="G579" s="20"/>
      <c r="H579" s="20"/>
      <c r="I579" s="9" t="s">
        <v>10</v>
      </c>
      <c r="J579" s="20"/>
      <c r="K579" s="20"/>
      <c r="L579" s="20"/>
      <c r="M579" s="9"/>
      <c r="N579" s="9"/>
      <c r="O579" s="15" t="str">
        <f t="array" ref="O579">IFERROR(INDEX(npcs!$E$2:$E$1584,MATCH('route'!$D579, npcs!$A$2:$A$1584,0)),"NA")</f>
        <v>always</v>
      </c>
      <c r="P579" s="1">
        <v>569</v>
      </c>
      <c r="Q579" s="1" t="s">
        <v>2548</v>
      </c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" customHeight="1" x14ac:dyDescent="0.2">
      <c r="A580" s="18" t="str">
        <f>IF(NOT(ISBLANK(route[[#This Row],[loc_override]])),route[[#This Row],[loc_override]],IFERROR(INDEX(npcs[map_location_label],MATCH(route[[#This Row],[npc]],npcs[npc_id],0)),"NA"))</f>
        <v>Peaceful-Rest-Valley</v>
      </c>
      <c r="B580" s="18" t="str">
        <f>IFERROR(INDEX(npcs[sprite_label],MATCH(route[[#This Row],[npc]],npcs[npc_id],0)),"NA")</f>
        <v>present</v>
      </c>
      <c r="C580" s="23" t="s">
        <v>2551</v>
      </c>
      <c r="D580" s="18">
        <v>1422</v>
      </c>
      <c r="E580" s="20" t="s">
        <v>16</v>
      </c>
      <c r="F580" s="7"/>
      <c r="G580" s="20"/>
      <c r="H580" s="20"/>
      <c r="I580" s="9" t="s">
        <v>10</v>
      </c>
      <c r="J580" s="20"/>
      <c r="K580" s="20"/>
      <c r="L580" s="20"/>
      <c r="M580" s="9"/>
      <c r="N580" s="9"/>
      <c r="O580" s="15" t="str">
        <f t="array" ref="O580">IFERROR(INDEX(npcs!$E$2:$E$1584,MATCH('route'!$D580, npcs!$A$2:$A$1584,0)),"NA")</f>
        <v>always</v>
      </c>
      <c r="P580" s="1">
        <v>570</v>
      </c>
      <c r="Q580" s="1" t="s">
        <v>2548</v>
      </c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" customHeight="1" x14ac:dyDescent="0.2">
      <c r="A581" s="18" t="str">
        <f>IF(NOT(ISBLANK(route[[#This Row],[loc_override]])),route[[#This Row],[loc_override]],IFERROR(INDEX(npcs[map_location_label],MATCH(route[[#This Row],[npc]],npcs[npc_id],0)),"NA"))</f>
        <v>Peaceful-Rest-Valley</v>
      </c>
      <c r="B581" s="18" t="str">
        <f>IFERROR(INDEX(npcs[sprite_label],MATCH(route[[#This Row],[npc]],npcs[npc_id],0)),"NA")</f>
        <v>present</v>
      </c>
      <c r="C581" s="23" t="s">
        <v>2551</v>
      </c>
      <c r="D581" s="18">
        <v>1426</v>
      </c>
      <c r="E581" s="20" t="s">
        <v>16</v>
      </c>
      <c r="F581" s="7"/>
      <c r="G581" s="20"/>
      <c r="H581" s="20"/>
      <c r="I581" s="9" t="s">
        <v>10</v>
      </c>
      <c r="J581" s="20"/>
      <c r="K581" s="20"/>
      <c r="L581" s="20"/>
      <c r="M581" s="9"/>
      <c r="N581" s="9"/>
      <c r="O581" s="15" t="str">
        <f t="array" ref="O581">IFERROR(INDEX(npcs!$E$2:$E$1584,MATCH('route'!$D581, npcs!$A$2:$A$1584,0)),"NA")</f>
        <v>always</v>
      </c>
      <c r="P581" s="1">
        <v>571</v>
      </c>
      <c r="Q581" s="1" t="s">
        <v>2548</v>
      </c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" customHeight="1" x14ac:dyDescent="0.2">
      <c r="A582" s="18" t="str">
        <f>IF(NOT(ISBLANK(route[[#This Row],[loc_override]])),route[[#This Row],[loc_override]],IFERROR(INDEX(npcs[map_location_label],MATCH(route[[#This Row],[npc]],npcs[npc_id],0)),"NA"))</f>
        <v>Happy-Happy-Village</v>
      </c>
      <c r="B582" s="18" t="str">
        <f>IFERROR(INDEX(npcs[sprite_label],MATCH(route[[#This Row],[npc]],npcs[npc_id],0)),"NA")</f>
        <v>helpful-mole</v>
      </c>
      <c r="C582" s="23" t="s">
        <v>2551</v>
      </c>
      <c r="D582" s="18">
        <v>427</v>
      </c>
      <c r="E582" s="20" t="s">
        <v>9</v>
      </c>
      <c r="F582" s="7"/>
      <c r="G582" s="20"/>
      <c r="H582" s="20"/>
      <c r="I582" s="9" t="s">
        <v>10</v>
      </c>
      <c r="J582" s="20"/>
      <c r="K582" s="20"/>
      <c r="L582" s="20"/>
      <c r="M582" s="9"/>
      <c r="N582" s="9"/>
      <c r="O582" s="15" t="str">
        <f t="array" ref="O582">IFERROR(INDEX(npcs!$E$2:$E$1584,MATCH('route'!$D582, npcs!$A$2:$A$1584,0)),"NA")</f>
        <v>always</v>
      </c>
      <c r="P582" s="1">
        <v>572</v>
      </c>
      <c r="Q582" s="1" t="s">
        <v>2548</v>
      </c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" customHeight="1" x14ac:dyDescent="0.2">
      <c r="A583" s="18" t="str">
        <f>IF(NOT(ISBLANK(route[[#This Row],[loc_override]])),route[[#This Row],[loc_override]],IFERROR(INDEX(npcs[map_location_label],MATCH(route[[#This Row],[npc]],npcs[npc_id],0)),"NA"))</f>
        <v>Happy-Happy-Village</v>
      </c>
      <c r="B583" s="18" t="str">
        <f>IFERROR(INDEX(npcs[sprite_label],MATCH(route[[#This Row],[npc]],npcs[npc_id],0)),"NA")</f>
        <v>girl_blonde_yellow-dress</v>
      </c>
      <c r="C583" s="23" t="s">
        <v>2551</v>
      </c>
      <c r="D583" s="18">
        <v>420</v>
      </c>
      <c r="E583" s="20" t="s">
        <v>28</v>
      </c>
      <c r="F583" s="7"/>
      <c r="G583" s="20"/>
      <c r="H583" s="20"/>
      <c r="I583" s="9"/>
      <c r="J583" s="20"/>
      <c r="K583" s="20"/>
      <c r="L583" s="20"/>
      <c r="M583" s="9"/>
      <c r="N583" s="9"/>
      <c r="O583" s="15" t="str">
        <f t="array" ref="O583">IFERROR(INDEX(npcs!$E$2:$E$1584,MATCH('route'!$D583, npcs!$A$2:$A$1584,0)),"NA")</f>
        <v>always</v>
      </c>
      <c r="P583" s="1">
        <v>573</v>
      </c>
      <c r="Q583" s="1" t="s">
        <v>2548</v>
      </c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" customHeight="1" x14ac:dyDescent="0.2">
      <c r="A584" s="18" t="str">
        <f>IF(NOT(ISBLANK(route[[#This Row],[loc_override]])),route[[#This Row],[loc_override]],IFERROR(INDEX(npcs[map_location_label],MATCH(route[[#This Row],[npc]],npcs[npc_id],0)),"NA"))</f>
        <v>NA</v>
      </c>
      <c r="B584" s="18" t="str">
        <f>IFERROR(INDEX(npcs[sprite_label],MATCH(route[[#This Row],[npc]],npcs[npc_id],0)),"NA")</f>
        <v>NA</v>
      </c>
      <c r="C584" s="23"/>
      <c r="D584" s="18"/>
      <c r="E584" s="20"/>
      <c r="F584" s="7"/>
      <c r="G584" s="20"/>
      <c r="H584" s="20"/>
      <c r="I584" s="9"/>
      <c r="J584" s="20"/>
      <c r="K584" s="20"/>
      <c r="L584" s="20"/>
      <c r="M584" s="9"/>
      <c r="N584" s="9"/>
      <c r="O584" s="15" t="str">
        <f t="array" ref="O584">IFERROR(INDEX(npcs!$E$2:$E$1584,MATCH('route'!$D584, npcs!$A$2:$A$1584,0)),"NA")</f>
        <v>NA</v>
      </c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" customHeight="1" x14ac:dyDescent="0.2">
      <c r="A585" s="18" t="str">
        <f>IF(NOT(ISBLANK(route[[#This Row],[loc_override]])),route[[#This Row],[loc_override]],IFERROR(INDEX(npcs[map_location_label],MATCH(route[[#This Row],[npc]],npcs[npc_id],0)),"NA"))</f>
        <v>NA</v>
      </c>
      <c r="B585" s="18" t="str">
        <f>IFERROR(INDEX(npcs[sprite_label],MATCH(route[[#This Row],[npc]],npcs[npc_id],0)),"NA")</f>
        <v>NA</v>
      </c>
      <c r="C585" s="23"/>
      <c r="D585" s="18"/>
      <c r="E585" s="20"/>
      <c r="F585" s="7"/>
      <c r="G585" s="20"/>
      <c r="H585" s="20"/>
      <c r="I585" s="9"/>
      <c r="J585" s="20"/>
      <c r="K585" s="20"/>
      <c r="L585" s="20"/>
      <c r="M585" s="9"/>
      <c r="N585" s="9"/>
      <c r="O585" s="15" t="str">
        <f t="array" ref="O585">IFERROR(INDEX(npcs!$E$2:$E$1584,MATCH('route'!$D585, npcs!$A$2:$A$1584,0)),"NA")</f>
        <v>NA</v>
      </c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" customHeight="1" x14ac:dyDescent="0.2">
      <c r="A586" s="18" t="str">
        <f>IF(NOT(ISBLANK(route[[#This Row],[loc_override]])),route[[#This Row],[loc_override]],IFERROR(INDEX(npcs[map_location_label],MATCH(route[[#This Row],[npc]],npcs[npc_id],0)),"NA"))</f>
        <v>NA</v>
      </c>
      <c r="B586" s="18" t="str">
        <f>IFERROR(INDEX(npcs[sprite_label],MATCH(route[[#This Row],[npc]],npcs[npc_id],0)),"NA")</f>
        <v>NA</v>
      </c>
      <c r="C586" s="23"/>
      <c r="D586" s="18"/>
      <c r="E586" s="20"/>
      <c r="F586" s="7"/>
      <c r="G586" s="20"/>
      <c r="H586" s="20"/>
      <c r="I586" s="9"/>
      <c r="J586" s="20"/>
      <c r="K586" s="20"/>
      <c r="L586" s="20"/>
      <c r="M586" s="9"/>
      <c r="N586" s="9"/>
      <c r="O586" s="15" t="str">
        <f t="array" ref="O586">IFERROR(INDEX(npcs!$E$2:$E$1584,MATCH('route'!$D586, npcs!$A$2:$A$1584,0)),"NA")</f>
        <v>NA</v>
      </c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" customHeight="1" x14ac:dyDescent="0.2">
      <c r="A587" s="18" t="str">
        <f>IF(NOT(ISBLANK(route[[#This Row],[loc_override]])),route[[#This Row],[loc_override]],IFERROR(INDEX(npcs[map_location_label],MATCH(route[[#This Row],[npc]],npcs[npc_id],0)),"NA"))</f>
        <v>NA</v>
      </c>
      <c r="B587" s="18" t="str">
        <f>IFERROR(INDEX(npcs[sprite_label],MATCH(route[[#This Row],[npc]],npcs[npc_id],0)),"NA")</f>
        <v>NA</v>
      </c>
      <c r="C587" s="23"/>
      <c r="D587" s="18"/>
      <c r="E587" s="20"/>
      <c r="F587" s="7"/>
      <c r="G587" s="20"/>
      <c r="H587" s="20"/>
      <c r="I587" s="9"/>
      <c r="J587" s="20"/>
      <c r="K587" s="20"/>
      <c r="L587" s="20"/>
      <c r="M587" s="9"/>
      <c r="N587" s="9"/>
      <c r="O587" s="15" t="str">
        <f t="array" ref="O587">IFERROR(INDEX(npcs!$E$2:$E$1584,MATCH('route'!$D587, npcs!$A$2:$A$1584,0)),"NA")</f>
        <v>NA</v>
      </c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" customHeight="1" x14ac:dyDescent="0.2">
      <c r="A588" s="18" t="str">
        <f>IF(NOT(ISBLANK(route[[#This Row],[loc_override]])),route[[#This Row],[loc_override]],IFERROR(INDEX(npcs[map_location_label],MATCH(route[[#This Row],[npc]],npcs[npc_id],0)),"NA"))</f>
        <v>NA</v>
      </c>
      <c r="B588" s="18" t="str">
        <f>IFERROR(INDEX(npcs[sprite_label],MATCH(route[[#This Row],[npc]],npcs[npc_id],0)),"NA")</f>
        <v>NA</v>
      </c>
      <c r="C588" s="23"/>
      <c r="D588" s="18"/>
      <c r="E588" s="20"/>
      <c r="F588" s="7"/>
      <c r="G588" s="20"/>
      <c r="H588" s="20"/>
      <c r="I588" s="9"/>
      <c r="J588" s="20"/>
      <c r="K588" s="20"/>
      <c r="L588" s="20"/>
      <c r="M588" s="9"/>
      <c r="N588" s="9"/>
      <c r="O588" s="15" t="str">
        <f t="array" ref="O588">IFERROR(INDEX(npcs!$E$2:$E$1584,MATCH('route'!$D588, npcs!$A$2:$A$1584,0)),"NA")</f>
        <v>NA</v>
      </c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" customHeight="1" x14ac:dyDescent="0.2">
      <c r="A589" s="18" t="str">
        <f>IF(NOT(ISBLANK(route[[#This Row],[loc_override]])),route[[#This Row],[loc_override]],IFERROR(INDEX(npcs[map_location_label],MATCH(route[[#This Row],[npc]],npcs[npc_id],0)),"NA"))</f>
        <v>NA</v>
      </c>
      <c r="B589" s="18" t="str">
        <f>IFERROR(INDEX(npcs[sprite_label],MATCH(route[[#This Row],[npc]],npcs[npc_id],0)),"NA")</f>
        <v>NA</v>
      </c>
      <c r="C589" s="23"/>
      <c r="D589" s="18"/>
      <c r="E589" s="20"/>
      <c r="F589" s="7"/>
      <c r="G589" s="20"/>
      <c r="H589" s="20"/>
      <c r="I589" s="9"/>
      <c r="J589" s="20"/>
      <c r="K589" s="20"/>
      <c r="L589" s="20"/>
      <c r="M589" s="9"/>
      <c r="N589" s="9"/>
      <c r="O589" s="15" t="str">
        <f t="array" ref="O589">IFERROR(INDEX(npcs!$E$2:$E$1584,MATCH('route'!$D589, npcs!$A$2:$A$1584,0)),"NA")</f>
        <v>NA</v>
      </c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" customHeight="1" x14ac:dyDescent="0.2">
      <c r="A590" s="18" t="str">
        <f>IF(NOT(ISBLANK(route[[#This Row],[loc_override]])),route[[#This Row],[loc_override]],IFERROR(INDEX(npcs[map_location_label],MATCH(route[[#This Row],[npc]],npcs[npc_id],0)),"NA"))</f>
        <v>NA</v>
      </c>
      <c r="B590" s="18" t="str">
        <f>IFERROR(INDEX(npcs[sprite_label],MATCH(route[[#This Row],[npc]],npcs[npc_id],0)),"NA")</f>
        <v>NA</v>
      </c>
      <c r="C590" s="23"/>
      <c r="D590" s="18"/>
      <c r="E590" s="20"/>
      <c r="F590" s="7"/>
      <c r="G590" s="20"/>
      <c r="H590" s="20"/>
      <c r="I590" s="9"/>
      <c r="J590" s="20"/>
      <c r="K590" s="20"/>
      <c r="L590" s="20"/>
      <c r="M590" s="9"/>
      <c r="N590" s="9"/>
      <c r="O590" s="15" t="str">
        <f t="array" ref="O590">IFERROR(INDEX(npcs!$E$2:$E$1584,MATCH('route'!$D590, npcs!$A$2:$A$1584,0)),"NA")</f>
        <v>NA</v>
      </c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" customHeight="1" x14ac:dyDescent="0.2">
      <c r="A591" s="18" t="str">
        <f>IF(NOT(ISBLANK(route[[#This Row],[loc_override]])),route[[#This Row],[loc_override]],IFERROR(INDEX(npcs[map_location_label],MATCH(route[[#This Row],[npc]],npcs[npc_id],0)),"NA"))</f>
        <v>NA</v>
      </c>
      <c r="B591" s="18" t="str">
        <f>IFERROR(INDEX(npcs[sprite_label],MATCH(route[[#This Row],[npc]],npcs[npc_id],0)),"NA")</f>
        <v>NA</v>
      </c>
      <c r="C591" s="23"/>
      <c r="D591" s="18"/>
      <c r="E591" s="20"/>
      <c r="F591" s="7"/>
      <c r="G591" s="20"/>
      <c r="H591" s="20"/>
      <c r="I591" s="9"/>
      <c r="J591" s="20"/>
      <c r="K591" s="20"/>
      <c r="L591" s="20"/>
      <c r="M591" s="9"/>
      <c r="N591" s="9"/>
      <c r="O591" s="15" t="str">
        <f t="array" ref="O591">IFERROR(INDEX(npcs!$E$2:$E$1584,MATCH('route'!$D591, npcs!$A$2:$A$1584,0)),"NA")</f>
        <v>NA</v>
      </c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" customHeight="1" x14ac:dyDescent="0.2">
      <c r="A592" s="18" t="str">
        <f>IF(NOT(ISBLANK(route[[#This Row],[loc_override]])),route[[#This Row],[loc_override]],IFERROR(INDEX(npcs[map_location_label],MATCH(route[[#This Row],[npc]],npcs[npc_id],0)),"NA"))</f>
        <v>NA</v>
      </c>
      <c r="B592" s="18" t="str">
        <f>IFERROR(INDEX(npcs[sprite_label],MATCH(route[[#This Row],[npc]],npcs[npc_id],0)),"NA")</f>
        <v>NA</v>
      </c>
      <c r="C592" s="23"/>
      <c r="D592" s="18"/>
      <c r="E592" s="20"/>
      <c r="F592" s="7"/>
      <c r="G592" s="20"/>
      <c r="H592" s="20"/>
      <c r="I592" s="9"/>
      <c r="J592" s="20"/>
      <c r="K592" s="20"/>
      <c r="L592" s="20"/>
      <c r="M592" s="9"/>
      <c r="N592" s="9"/>
      <c r="O592" s="15" t="str">
        <f t="array" ref="O592">IFERROR(INDEX(npcs!$E$2:$E$1584,MATCH('route'!$D592, npcs!$A$2:$A$1584,0)),"NA")</f>
        <v>NA</v>
      </c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" customHeight="1" x14ac:dyDescent="0.2">
      <c r="A593" s="18" t="str">
        <f>IF(NOT(ISBLANK(route[[#This Row],[loc_override]])),route[[#This Row],[loc_override]],IFERROR(INDEX(npcs[map_location_label],MATCH(route[[#This Row],[npc]],npcs[npc_id],0)),"NA"))</f>
        <v>NA</v>
      </c>
      <c r="B593" s="18" t="str">
        <f>IFERROR(INDEX(npcs[sprite_label],MATCH(route[[#This Row],[npc]],npcs[npc_id],0)),"NA")</f>
        <v>NA</v>
      </c>
      <c r="C593" s="23"/>
      <c r="D593" s="18"/>
      <c r="E593" s="20"/>
      <c r="F593" s="7"/>
      <c r="G593" s="20"/>
      <c r="H593" s="20"/>
      <c r="I593" s="9"/>
      <c r="J593" s="20"/>
      <c r="K593" s="20"/>
      <c r="L593" s="20"/>
      <c r="M593" s="9"/>
      <c r="N593" s="9"/>
      <c r="O593" s="15" t="str">
        <f t="array" ref="O593">IFERROR(INDEX(npcs!$E$2:$E$1584,MATCH('route'!$D593, npcs!$A$2:$A$1584,0)),"NA")</f>
        <v>NA</v>
      </c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" customHeight="1" x14ac:dyDescent="0.2">
      <c r="A594" s="18" t="str">
        <f>IF(NOT(ISBLANK(route[[#This Row],[loc_override]])),route[[#This Row],[loc_override]],IFERROR(INDEX(npcs[map_location_label],MATCH(route[[#This Row],[npc]],npcs[npc_id],0)),"NA"))</f>
        <v>NA</v>
      </c>
      <c r="B594" s="18" t="str">
        <f>IFERROR(INDEX(npcs[sprite_label],MATCH(route[[#This Row],[npc]],npcs[npc_id],0)),"NA")</f>
        <v>NA</v>
      </c>
      <c r="C594" s="23"/>
      <c r="D594" s="18"/>
      <c r="E594" s="20"/>
      <c r="F594" s="7"/>
      <c r="G594" s="20"/>
      <c r="H594" s="20"/>
      <c r="I594" s="9"/>
      <c r="J594" s="20"/>
      <c r="K594" s="20"/>
      <c r="L594" s="20"/>
      <c r="M594" s="9"/>
      <c r="N594" s="9"/>
      <c r="O594" s="15" t="str">
        <f t="array" ref="O594">IFERROR(INDEX(npcs!$E$2:$E$1584,MATCH('route'!$D594, npcs!$A$2:$A$1584,0)),"NA")</f>
        <v>NA</v>
      </c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" customHeight="1" x14ac:dyDescent="0.2">
      <c r="A595" s="18" t="str">
        <f>IF(NOT(ISBLANK(route[[#This Row],[loc_override]])),route[[#This Row],[loc_override]],IFERROR(INDEX(npcs[map_location_label],MATCH(route[[#This Row],[npc]],npcs[npc_id],0)),"NA"))</f>
        <v>NA</v>
      </c>
      <c r="B595" s="18" t="str">
        <f>IFERROR(INDEX(npcs[sprite_label],MATCH(route[[#This Row],[npc]],npcs[npc_id],0)),"NA")</f>
        <v>NA</v>
      </c>
      <c r="C595" s="23"/>
      <c r="D595" s="18"/>
      <c r="E595" s="20"/>
      <c r="F595" s="7"/>
      <c r="G595" s="20"/>
      <c r="H595" s="20"/>
      <c r="I595" s="9"/>
      <c r="J595" s="20"/>
      <c r="K595" s="20"/>
      <c r="L595" s="20"/>
      <c r="M595" s="9"/>
      <c r="N595" s="9"/>
      <c r="O595" s="15" t="str">
        <f t="array" ref="O595">IFERROR(INDEX(npcs!$E$2:$E$1584,MATCH('route'!$D595, npcs!$A$2:$A$1584,0)),"NA")</f>
        <v>NA</v>
      </c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" customHeight="1" x14ac:dyDescent="0.2">
      <c r="A596" s="18" t="str">
        <f>IF(NOT(ISBLANK(route[[#This Row],[loc_override]])),route[[#This Row],[loc_override]],IFERROR(INDEX(npcs[map_location_label],MATCH(route[[#This Row],[npc]],npcs[npc_id],0)),"NA"))</f>
        <v>NA</v>
      </c>
      <c r="B596" s="18" t="str">
        <f>IFERROR(INDEX(npcs[sprite_label],MATCH(route[[#This Row],[npc]],npcs[npc_id],0)),"NA")</f>
        <v>NA</v>
      </c>
      <c r="C596" s="23"/>
      <c r="D596" s="18"/>
      <c r="E596" s="20"/>
      <c r="F596" s="7"/>
      <c r="G596" s="20"/>
      <c r="H596" s="20"/>
      <c r="I596" s="9"/>
      <c r="J596" s="20"/>
      <c r="K596" s="20"/>
      <c r="L596" s="20"/>
      <c r="M596" s="9"/>
      <c r="N596" s="9"/>
      <c r="O596" s="15" t="str">
        <f t="array" ref="O596">IFERROR(INDEX(npcs!$E$2:$E$1584,MATCH('route'!$D596, npcs!$A$2:$A$1584,0)),"NA")</f>
        <v>NA</v>
      </c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" customHeight="1" x14ac:dyDescent="0.2">
      <c r="A597" s="18" t="str">
        <f>IF(NOT(ISBLANK(route[[#This Row],[loc_override]])),route[[#This Row],[loc_override]],IFERROR(INDEX(npcs[map_location_label],MATCH(route[[#This Row],[npc]],npcs[npc_id],0)),"NA"))</f>
        <v>NA</v>
      </c>
      <c r="B597" s="18" t="str">
        <f>IFERROR(INDEX(npcs[sprite_label],MATCH(route[[#This Row],[npc]],npcs[npc_id],0)),"NA")</f>
        <v>NA</v>
      </c>
      <c r="C597" s="23"/>
      <c r="D597" s="18"/>
      <c r="E597" s="20"/>
      <c r="F597" s="7"/>
      <c r="G597" s="20"/>
      <c r="H597" s="20"/>
      <c r="I597" s="9"/>
      <c r="J597" s="20"/>
      <c r="K597" s="20"/>
      <c r="L597" s="20"/>
      <c r="M597" s="9"/>
      <c r="N597" s="9"/>
      <c r="O597" s="15" t="str">
        <f t="array" ref="O597">IFERROR(INDEX(npcs!$E$2:$E$1584,MATCH('route'!$D597, npcs!$A$2:$A$1584,0)),"NA")</f>
        <v>NA</v>
      </c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" customHeight="1" x14ac:dyDescent="0.2">
      <c r="A598" s="18" t="str">
        <f>IF(NOT(ISBLANK(route[[#This Row],[loc_override]])),route[[#This Row],[loc_override]],IFERROR(INDEX(npcs[map_location_label],MATCH(route[[#This Row],[npc]],npcs[npc_id],0)),"NA"))</f>
        <v>NA</v>
      </c>
      <c r="B598" s="18" t="str">
        <f>IFERROR(INDEX(npcs[sprite_label],MATCH(route[[#This Row],[npc]],npcs[npc_id],0)),"NA")</f>
        <v>NA</v>
      </c>
      <c r="C598" s="23"/>
      <c r="D598" s="18"/>
      <c r="E598" s="20"/>
      <c r="F598" s="7"/>
      <c r="G598" s="20"/>
      <c r="H598" s="20"/>
      <c r="I598" s="9"/>
      <c r="J598" s="20"/>
      <c r="K598" s="20"/>
      <c r="L598" s="20"/>
      <c r="M598" s="9"/>
      <c r="N598" s="9"/>
      <c r="O598" s="15" t="str">
        <f t="array" ref="O598">IFERROR(INDEX(npcs!$E$2:$E$1584,MATCH('route'!$D598, npcs!$A$2:$A$1584,0)),"NA")</f>
        <v>NA</v>
      </c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" customHeight="1" x14ac:dyDescent="0.2">
      <c r="A599" s="18" t="str">
        <f>IF(NOT(ISBLANK(route[[#This Row],[loc_override]])),route[[#This Row],[loc_override]],IFERROR(INDEX(npcs[map_location_label],MATCH(route[[#This Row],[npc]],npcs[npc_id],0)),"NA"))</f>
        <v>NA</v>
      </c>
      <c r="B599" s="18" t="str">
        <f>IFERROR(INDEX(npcs[sprite_label],MATCH(route[[#This Row],[npc]],npcs[npc_id],0)),"NA")</f>
        <v>NA</v>
      </c>
      <c r="C599" s="23"/>
      <c r="D599" s="18"/>
      <c r="E599" s="20"/>
      <c r="F599" s="7"/>
      <c r="G599" s="20"/>
      <c r="H599" s="20"/>
      <c r="I599" s="9"/>
      <c r="J599" s="20"/>
      <c r="K599" s="20"/>
      <c r="L599" s="20"/>
      <c r="M599" s="9"/>
      <c r="N599" s="9"/>
      <c r="O599" s="15" t="str">
        <f t="array" ref="O599">IFERROR(INDEX(npcs!$E$2:$E$1584,MATCH('route'!$D599, npcs!$A$2:$A$1584,0)),"NA")</f>
        <v>NA</v>
      </c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" customHeight="1" x14ac:dyDescent="0.2">
      <c r="A600" s="18" t="str">
        <f>IF(NOT(ISBLANK(route[[#This Row],[loc_override]])),route[[#This Row],[loc_override]],IFERROR(INDEX(npcs[map_location_label],MATCH(route[[#This Row],[npc]],npcs[npc_id],0)),"NA"))</f>
        <v>NA</v>
      </c>
      <c r="B600" s="18" t="str">
        <f>IFERROR(INDEX(npcs[sprite_label],MATCH(route[[#This Row],[npc]],npcs[npc_id],0)),"NA")</f>
        <v>NA</v>
      </c>
      <c r="C600" s="23"/>
      <c r="D600" s="18"/>
      <c r="E600" s="20"/>
      <c r="F600" s="7"/>
      <c r="G600" s="20"/>
      <c r="H600" s="20"/>
      <c r="I600" s="9"/>
      <c r="J600" s="20"/>
      <c r="K600" s="20"/>
      <c r="L600" s="20"/>
      <c r="M600" s="9"/>
      <c r="N600" s="9"/>
      <c r="O600" s="15" t="str">
        <f t="array" ref="O600">IFERROR(INDEX(npcs!$E$2:$E$1584,MATCH('route'!$D600, npcs!$A$2:$A$1584,0)),"NA")</f>
        <v>NA</v>
      </c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" customHeight="1" x14ac:dyDescent="0.2">
      <c r="A601" s="18" t="str">
        <f>IF(NOT(ISBLANK(route[[#This Row],[loc_override]])),route[[#This Row],[loc_override]],IFERROR(INDEX(npcs[map_location_label],MATCH(route[[#This Row],[npc]],npcs[npc_id],0)),"NA"))</f>
        <v>NA</v>
      </c>
      <c r="B601" s="18" t="str">
        <f>IFERROR(INDEX(npcs[sprite_label],MATCH(route[[#This Row],[npc]],npcs[npc_id],0)),"NA")</f>
        <v>NA</v>
      </c>
      <c r="C601" s="23"/>
      <c r="D601" s="18"/>
      <c r="E601" s="20"/>
      <c r="F601" s="7"/>
      <c r="G601" s="20"/>
      <c r="H601" s="20"/>
      <c r="I601" s="9"/>
      <c r="J601" s="20"/>
      <c r="K601" s="20"/>
      <c r="L601" s="20"/>
      <c r="M601" s="9"/>
      <c r="N601" s="9"/>
      <c r="O601" s="15" t="str">
        <f t="array" ref="O601">IFERROR(INDEX(npcs!$E$2:$E$1584,MATCH('route'!$D601, npcs!$A$2:$A$1584,0)),"NA")</f>
        <v>NA</v>
      </c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" customHeight="1" x14ac:dyDescent="0.2">
      <c r="A602" s="18" t="str">
        <f>IF(NOT(ISBLANK(route[[#This Row],[loc_override]])),route[[#This Row],[loc_override]],IFERROR(INDEX(npcs[map_location_label],MATCH(route[[#This Row],[npc]],npcs[npc_id],0)),"NA"))</f>
        <v>NA</v>
      </c>
      <c r="B602" s="18" t="str">
        <f>IFERROR(INDEX(npcs[sprite_label],MATCH(route[[#This Row],[npc]],npcs[npc_id],0)),"NA")</f>
        <v>NA</v>
      </c>
      <c r="C602" s="23"/>
      <c r="D602" s="18"/>
      <c r="E602" s="20"/>
      <c r="F602" s="7"/>
      <c r="G602" s="20"/>
      <c r="H602" s="20"/>
      <c r="I602" s="9"/>
      <c r="J602" s="20"/>
      <c r="K602" s="20"/>
      <c r="L602" s="20"/>
      <c r="M602" s="9"/>
      <c r="N602" s="9"/>
      <c r="O602" s="15" t="str">
        <f t="array" ref="O602">IFERROR(INDEX(npcs!$E$2:$E$1584,MATCH('route'!$D602, npcs!$A$2:$A$1584,0)),"NA")</f>
        <v>NA</v>
      </c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" customHeight="1" x14ac:dyDescent="0.2">
      <c r="A603" s="18" t="str">
        <f>IF(NOT(ISBLANK(route[[#This Row],[loc_override]])),route[[#This Row],[loc_override]],IFERROR(INDEX(npcs[map_location_label],MATCH(route[[#This Row],[npc]],npcs[npc_id],0)),"NA"))</f>
        <v>NA</v>
      </c>
      <c r="B603" s="18" t="str">
        <f>IFERROR(INDEX(npcs[sprite_label],MATCH(route[[#This Row],[npc]],npcs[npc_id],0)),"NA")</f>
        <v>NA</v>
      </c>
      <c r="C603" s="23"/>
      <c r="D603" s="18"/>
      <c r="E603" s="20"/>
      <c r="F603" s="7"/>
      <c r="G603" s="20"/>
      <c r="H603" s="20"/>
      <c r="I603" s="9"/>
      <c r="J603" s="20"/>
      <c r="K603" s="20"/>
      <c r="L603" s="20"/>
      <c r="M603" s="9"/>
      <c r="N603" s="9"/>
      <c r="O603" s="15" t="str">
        <f t="array" ref="O603">IFERROR(INDEX(npcs!$E$2:$E$1584,MATCH('route'!$D603, npcs!$A$2:$A$1584,0)),"NA")</f>
        <v>NA</v>
      </c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" customHeight="1" x14ac:dyDescent="0.2">
      <c r="A604" s="18" t="str">
        <f>IF(NOT(ISBLANK(route[[#This Row],[loc_override]])),route[[#This Row],[loc_override]],IFERROR(INDEX(npcs[map_location_label],MATCH(route[[#This Row],[npc]],npcs[npc_id],0)),"NA"))</f>
        <v>NA</v>
      </c>
      <c r="B604" s="18" t="str">
        <f>IFERROR(INDEX(npcs[sprite_label],MATCH(route[[#This Row],[npc]],npcs[npc_id],0)),"NA")</f>
        <v>NA</v>
      </c>
      <c r="C604" s="23"/>
      <c r="D604" s="18"/>
      <c r="E604" s="20"/>
      <c r="F604" s="7"/>
      <c r="G604" s="20"/>
      <c r="H604" s="20"/>
      <c r="I604" s="9"/>
      <c r="J604" s="20"/>
      <c r="K604" s="20"/>
      <c r="L604" s="20"/>
      <c r="M604" s="9"/>
      <c r="N604" s="9"/>
      <c r="O604" s="15" t="str">
        <f t="array" ref="O604">IFERROR(INDEX(npcs!$E$2:$E$1584,MATCH('route'!$D604, npcs!$A$2:$A$1584,0)),"NA")</f>
        <v>NA</v>
      </c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" customHeight="1" x14ac:dyDescent="0.2">
      <c r="A605" s="18" t="str">
        <f>IF(NOT(ISBLANK(route[[#This Row],[loc_override]])),route[[#This Row],[loc_override]],IFERROR(INDEX(npcs[map_location_label],MATCH(route[[#This Row],[npc]],npcs[npc_id],0)),"NA"))</f>
        <v>NA</v>
      </c>
      <c r="B605" s="18" t="str">
        <f>IFERROR(INDEX(npcs[sprite_label],MATCH(route[[#This Row],[npc]],npcs[npc_id],0)),"NA")</f>
        <v>NA</v>
      </c>
      <c r="C605" s="23"/>
      <c r="D605" s="18"/>
      <c r="E605" s="20"/>
      <c r="F605" s="7"/>
      <c r="G605" s="20"/>
      <c r="H605" s="20"/>
      <c r="I605" s="9"/>
      <c r="J605" s="20"/>
      <c r="K605" s="20"/>
      <c r="L605" s="20"/>
      <c r="M605" s="9"/>
      <c r="N605" s="9"/>
      <c r="O605" s="15" t="str">
        <f t="array" ref="O605">IFERROR(INDEX(npcs!$E$2:$E$1584,MATCH('route'!$D605, npcs!$A$2:$A$1584,0)),"NA")</f>
        <v>NA</v>
      </c>
      <c r="P605" s="1"/>
      <c r="Q605" s="1" t="s">
        <v>2549</v>
      </c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" customHeight="1" x14ac:dyDescent="0.2">
      <c r="A606" s="18" t="str">
        <f>IF(NOT(ISBLANK(route[[#This Row],[loc_override]])),route[[#This Row],[loc_override]],IFERROR(INDEX(npcs[map_location_label],MATCH(route[[#This Row],[npc]],npcs[npc_id],0)),"NA"))</f>
        <v>Onett_Ness' House_1F_2F_Tracy's-Room</v>
      </c>
      <c r="B606" s="18" t="str">
        <f>IFERROR(INDEX(npcs[sprite_label],MATCH(route[[#This Row],[npc]],npcs[npc_id],0)),"NA")</f>
        <v>tracy</v>
      </c>
      <c r="C606" s="23" t="s">
        <v>130</v>
      </c>
      <c r="D606" s="18">
        <v>30</v>
      </c>
      <c r="E606" s="8" t="s">
        <v>9</v>
      </c>
      <c r="F606" s="7" t="s">
        <v>2329</v>
      </c>
      <c r="G606" s="7" t="s">
        <v>366</v>
      </c>
      <c r="H606" s="7"/>
      <c r="I606" s="9" t="s">
        <v>131</v>
      </c>
      <c r="J606" s="9">
        <v>769</v>
      </c>
      <c r="K606" s="9"/>
      <c r="L606" s="9"/>
      <c r="M606" s="9"/>
      <c r="N606" s="20"/>
      <c r="O606" s="19" t="str">
        <f t="array" ref="O606">IFERROR(INDEX(npcs!$E$2:$E$1584,MATCH('route'!$D606, npcs!$A$2:$A$1584,0)),"NA")</f>
        <v>~TRACY_NOT_AT_HER_ROOM</v>
      </c>
      <c r="P606" s="1"/>
      <c r="Q606" s="1" t="s">
        <v>2549</v>
      </c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" customHeight="1" x14ac:dyDescent="0.2">
      <c r="A607" s="18" t="str">
        <f>IF(NOT(ISBLANK(route[[#This Row],[loc_override]])),route[[#This Row],[loc_override]],IFERROR(INDEX(npcs[map_location_label],MATCH(route[[#This Row],[npc]],npcs[npc_id],0)),"NA"))</f>
        <v>Onett_Ness' House_1F_2F_Tracy's-Room</v>
      </c>
      <c r="B607" s="18" t="str">
        <f>IFERROR(INDEX(npcs[sprite_label],MATCH(route[[#This Row],[npc]],npcs[npc_id],0)),"NA")</f>
        <v>tracy</v>
      </c>
      <c r="C607" s="23" t="s">
        <v>130</v>
      </c>
      <c r="D607" s="18">
        <v>30</v>
      </c>
      <c r="E607" s="8" t="s">
        <v>9</v>
      </c>
      <c r="F607" s="7" t="s">
        <v>2329</v>
      </c>
      <c r="G607" s="7" t="s">
        <v>2342</v>
      </c>
      <c r="H607" s="7"/>
      <c r="I607" s="9" t="s">
        <v>131</v>
      </c>
      <c r="J607" s="20">
        <v>769</v>
      </c>
      <c r="K607" s="20"/>
      <c r="L607" s="20"/>
      <c r="M607" s="9"/>
      <c r="N607" s="20"/>
      <c r="O607" s="19" t="str">
        <f t="array" ref="O607">IFERROR(INDEX(npcs!$E$2:$E$1584,MATCH('route'!$D607, npcs!$A$2:$A$1584,0)),"NA")</f>
        <v>~TRACY_NOT_AT_HER_ROOM</v>
      </c>
      <c r="P607" s="1"/>
      <c r="Q607" s="1" t="s">
        <v>2549</v>
      </c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" customHeight="1" x14ac:dyDescent="0.2">
      <c r="A608" s="18" t="str">
        <f>IF(NOT(ISBLANK(route[[#This Row],[loc_override]])),route[[#This Row],[loc_override]],IFERROR(INDEX(npcs[map_location_label],MATCH(route[[#This Row],[npc]],npcs[npc_id],0)),"NA"))</f>
        <v>Onett_Ness' House_1F_2F_Tracy's-Room</v>
      </c>
      <c r="B608" s="18" t="str">
        <f>IFERROR(INDEX(npcs[sprite_label],MATCH(route[[#This Row],[npc]],npcs[npc_id],0)),"NA")</f>
        <v>tracy</v>
      </c>
      <c r="C608" s="23" t="s">
        <v>130</v>
      </c>
      <c r="D608" s="18">
        <v>30</v>
      </c>
      <c r="E608" s="8" t="s">
        <v>8</v>
      </c>
      <c r="F608" s="7" t="s">
        <v>2557</v>
      </c>
      <c r="G608" s="7" t="s">
        <v>2348</v>
      </c>
      <c r="H608" s="9"/>
      <c r="I608" s="9" t="s">
        <v>131</v>
      </c>
      <c r="J608" s="20" t="s">
        <v>132</v>
      </c>
      <c r="K608" s="20"/>
      <c r="L608" s="20"/>
      <c r="M608" s="9"/>
      <c r="N608" s="20"/>
      <c r="O608" s="19" t="str">
        <f t="array" ref="O608">IFERROR(INDEX(npcs!$E$2:$E$1584,MATCH('route'!$D608, npcs!$A$2:$A$1584,0)),"NA")</f>
        <v>~TRACY_NOT_AT_HER_ROOM</v>
      </c>
      <c r="P608" s="1"/>
      <c r="Q608" s="1" t="s">
        <v>2549</v>
      </c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" customHeight="1" x14ac:dyDescent="0.2">
      <c r="A609" s="18" t="str">
        <f>IF(NOT(ISBLANK(route[[#This Row],[loc_override]])),route[[#This Row],[loc_override]],IFERROR(INDEX(npcs[map_location_label],MATCH(route[[#This Row],[npc]],npcs[npc_id],0)),"NA"))</f>
        <v>Onett_Ness' House_1F_2F_Tracy's-Room</v>
      </c>
      <c r="B609" s="18" t="str">
        <f>IFERROR(INDEX(npcs[sprite_label],MATCH(route[[#This Row],[npc]],npcs[npc_id],0)),"NA")</f>
        <v>tracy</v>
      </c>
      <c r="C609" s="23" t="s">
        <v>130</v>
      </c>
      <c r="D609" s="18">
        <v>30</v>
      </c>
      <c r="E609" s="8" t="s">
        <v>9</v>
      </c>
      <c r="F609" s="7" t="s">
        <v>2329</v>
      </c>
      <c r="G609" s="7" t="s">
        <v>366</v>
      </c>
      <c r="H609" s="7"/>
      <c r="I609" s="9" t="s">
        <v>133</v>
      </c>
      <c r="J609" s="20"/>
      <c r="K609" s="20"/>
      <c r="L609" s="20"/>
      <c r="M609" s="9"/>
      <c r="N609" s="20"/>
      <c r="O609" s="19" t="str">
        <f t="array" ref="O609">IFERROR(INDEX(npcs!$E$2:$E$1584,MATCH('route'!$D609, npcs!$A$2:$A$1584,0)),"NA")</f>
        <v>~TRACY_NOT_AT_HER_ROOM</v>
      </c>
      <c r="P609" s="1"/>
      <c r="Q609" s="1" t="s">
        <v>2549</v>
      </c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" customHeight="1" x14ac:dyDescent="0.2">
      <c r="A610" s="18" t="str">
        <f>IF(NOT(ISBLANK(route[[#This Row],[loc_override]])),route[[#This Row],[loc_override]],IFERROR(INDEX(npcs[map_location_label],MATCH(route[[#This Row],[npc]],npcs[npc_id],0)),"NA"))</f>
        <v>Onett_Ness' House_1F_2F_Tracy's-Room</v>
      </c>
      <c r="B610" s="18" t="str">
        <f>IFERROR(INDEX(npcs[sprite_label],MATCH(route[[#This Row],[npc]],npcs[npc_id],0)),"NA")</f>
        <v>tracy</v>
      </c>
      <c r="C610" s="23" t="s">
        <v>130</v>
      </c>
      <c r="D610" s="18">
        <v>30</v>
      </c>
      <c r="E610" s="8" t="s">
        <v>9</v>
      </c>
      <c r="F610" s="7" t="s">
        <v>2329</v>
      </c>
      <c r="G610" s="7" t="s">
        <v>266</v>
      </c>
      <c r="H610" s="7"/>
      <c r="I610" s="9" t="s">
        <v>133</v>
      </c>
      <c r="J610" s="9" t="s">
        <v>48</v>
      </c>
      <c r="K610" s="20"/>
      <c r="L610" s="20"/>
      <c r="M610" s="9"/>
      <c r="N610" s="20"/>
      <c r="O610" s="19" t="str">
        <f t="array" ref="O610">IFERROR(INDEX(npcs!$E$2:$E$1584,MATCH('route'!$D610, npcs!$A$2:$A$1584,0)),"NA")</f>
        <v>~TRACY_NOT_AT_HER_ROOM</v>
      </c>
      <c r="P610" s="1"/>
      <c r="Q610" s="1" t="s">
        <v>2549</v>
      </c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" customHeight="1" x14ac:dyDescent="0.2">
      <c r="A611" s="18" t="str">
        <f>IF(NOT(ISBLANK(route[[#This Row],[loc_override]])),route[[#This Row],[loc_override]],IFERROR(INDEX(npcs[map_location_label],MATCH(route[[#This Row],[npc]],npcs[npc_id],0)),"NA"))</f>
        <v>Onett_Ness' House_1F_2F_Tracy's-Room</v>
      </c>
      <c r="B611" s="18" t="str">
        <f>IFERROR(INDEX(npcs[sprite_label],MATCH(route[[#This Row],[npc]],npcs[npc_id],0)),"NA")</f>
        <v>tracy</v>
      </c>
      <c r="C611" s="23" t="s">
        <v>130</v>
      </c>
      <c r="D611" s="18">
        <v>30</v>
      </c>
      <c r="E611" s="8" t="s">
        <v>9</v>
      </c>
      <c r="F611" s="7" t="s">
        <v>2329</v>
      </c>
      <c r="G611" s="7" t="s">
        <v>266</v>
      </c>
      <c r="H611" s="7"/>
      <c r="I611" s="9" t="s">
        <v>133</v>
      </c>
      <c r="J611" s="9" t="s">
        <v>49</v>
      </c>
      <c r="K611" s="20"/>
      <c r="L611" s="20"/>
      <c r="M611" s="9"/>
      <c r="N611" s="20"/>
      <c r="O611" s="19" t="str">
        <f t="array" ref="O611">IFERROR(INDEX(npcs!$E$2:$E$1584,MATCH('route'!$D611, npcs!$A$2:$A$1584,0)),"NA")</f>
        <v>~TRACY_NOT_AT_HER_ROOM</v>
      </c>
      <c r="P611" s="1"/>
      <c r="Q611" s="1" t="s">
        <v>2549</v>
      </c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" customHeight="1" x14ac:dyDescent="0.2">
      <c r="A612" s="18" t="str">
        <f>IF(NOT(ISBLANK(route[[#This Row],[loc_override]])),route[[#This Row],[loc_override]],IFERROR(INDEX(npcs[map_location_label],MATCH(route[[#This Row],[npc]],npcs[npc_id],0)),"NA"))</f>
        <v>Onett_Ness' House_1F_2F_Tracy's-Room</v>
      </c>
      <c r="B612" s="18" t="str">
        <f>IFERROR(INDEX(npcs[sprite_label],MATCH(route[[#This Row],[npc]],npcs[npc_id],0)),"NA")</f>
        <v>tracy</v>
      </c>
      <c r="C612" s="23" t="s">
        <v>130</v>
      </c>
      <c r="D612" s="18">
        <v>30</v>
      </c>
      <c r="E612" s="8" t="s">
        <v>9</v>
      </c>
      <c r="F612" s="7" t="s">
        <v>2329</v>
      </c>
      <c r="G612" s="7" t="s">
        <v>366</v>
      </c>
      <c r="H612" s="7"/>
      <c r="I612" s="9" t="s">
        <v>134</v>
      </c>
      <c r="J612" s="9"/>
      <c r="K612" s="20"/>
      <c r="L612" s="20"/>
      <c r="M612" s="9"/>
      <c r="N612" s="20"/>
      <c r="O612" s="19" t="str">
        <f t="array" ref="O612">IFERROR(INDEX(npcs!$E$2:$E$1584,MATCH('route'!$D612, npcs!$A$2:$A$1584,0)),"NA")</f>
        <v>~TRACY_NOT_AT_HER_ROOM</v>
      </c>
      <c r="P612" s="1"/>
      <c r="Q612" s="1" t="s">
        <v>2549</v>
      </c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" customHeight="1" x14ac:dyDescent="0.2">
      <c r="A613" s="18" t="str">
        <f>IF(NOT(ISBLANK(route[[#This Row],[loc_override]])),route[[#This Row],[loc_override]],IFERROR(INDEX(npcs[map_location_label],MATCH(route[[#This Row],[npc]],npcs[npc_id],0)),"NA"))</f>
        <v>Onett_Ness' House_1F_2F_Tracy's-Room</v>
      </c>
      <c r="B613" s="18" t="str">
        <f>IFERROR(INDEX(npcs[sprite_label],MATCH(route[[#This Row],[npc]],npcs[npc_id],0)),"NA")</f>
        <v>tracy</v>
      </c>
      <c r="C613" s="23" t="s">
        <v>130</v>
      </c>
      <c r="D613" s="18">
        <v>30</v>
      </c>
      <c r="E613" s="8" t="s">
        <v>9</v>
      </c>
      <c r="F613" s="7" t="s">
        <v>2329</v>
      </c>
      <c r="G613" s="7" t="s">
        <v>266</v>
      </c>
      <c r="H613" s="7"/>
      <c r="I613" s="9" t="s">
        <v>134</v>
      </c>
      <c r="J613" s="9" t="s">
        <v>48</v>
      </c>
      <c r="K613" s="20"/>
      <c r="L613" s="20"/>
      <c r="M613" s="9"/>
      <c r="N613" s="20"/>
      <c r="O613" s="19" t="str">
        <f t="array" ref="O613">IFERROR(INDEX(npcs!$E$2:$E$1584,MATCH('route'!$D613, npcs!$A$2:$A$1584,0)),"NA")</f>
        <v>~TRACY_NOT_AT_HER_ROOM</v>
      </c>
      <c r="P613" s="1"/>
      <c r="Q613" s="1" t="s">
        <v>2549</v>
      </c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" customHeight="1" x14ac:dyDescent="0.2">
      <c r="A614" s="18" t="str">
        <f>IF(NOT(ISBLANK(route[[#This Row],[loc_override]])),route[[#This Row],[loc_override]],IFERROR(INDEX(npcs[map_location_label],MATCH(route[[#This Row],[npc]],npcs[npc_id],0)),"NA"))</f>
        <v>Onett_Ness' House_1F_2F_Tracy's-Room</v>
      </c>
      <c r="B614" s="18" t="str">
        <f>IFERROR(INDEX(npcs[sprite_label],MATCH(route[[#This Row],[npc]],npcs[npc_id],0)),"NA")</f>
        <v>tracy</v>
      </c>
      <c r="C614" s="23" t="s">
        <v>130</v>
      </c>
      <c r="D614" s="18">
        <v>30</v>
      </c>
      <c r="E614" s="8" t="s">
        <v>9</v>
      </c>
      <c r="F614" s="7" t="s">
        <v>2329</v>
      </c>
      <c r="G614" s="7" t="s">
        <v>266</v>
      </c>
      <c r="H614" s="7"/>
      <c r="I614" s="9" t="s">
        <v>134</v>
      </c>
      <c r="J614" s="9" t="s">
        <v>49</v>
      </c>
      <c r="K614" s="20"/>
      <c r="L614" s="20"/>
      <c r="M614" s="9"/>
      <c r="N614" s="20"/>
      <c r="O614" s="19" t="str">
        <f t="array" ref="O614">IFERROR(INDEX(npcs!$E$2:$E$1584,MATCH('route'!$D614, npcs!$A$2:$A$1584,0)),"NA")</f>
        <v>~TRACY_NOT_AT_HER_ROOM</v>
      </c>
      <c r="P614" s="1"/>
      <c r="Q614" s="1" t="s">
        <v>2549</v>
      </c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" customHeight="1" x14ac:dyDescent="0.2">
      <c r="A615" s="18" t="str">
        <f>IF(NOT(ISBLANK(route[[#This Row],[loc_override]])),route[[#This Row],[loc_override]],IFERROR(INDEX(npcs[map_location_label],MATCH(route[[#This Row],[npc]],npcs[npc_id],0)),"NA"))</f>
        <v>Onett_Ness' House_1F_2F_Tracy's-Room</v>
      </c>
      <c r="B615" s="18" t="str">
        <f>IFERROR(INDEX(npcs[sprite_label],MATCH(route[[#This Row],[npc]],npcs[npc_id],0)),"NA")</f>
        <v>tracy</v>
      </c>
      <c r="C615" s="23" t="s">
        <v>130</v>
      </c>
      <c r="D615" s="18">
        <v>30</v>
      </c>
      <c r="E615" s="8" t="s">
        <v>9</v>
      </c>
      <c r="F615" s="7" t="s">
        <v>2329</v>
      </c>
      <c r="G615" s="7" t="s">
        <v>2348</v>
      </c>
      <c r="H615" s="7"/>
      <c r="I615" s="9" t="s">
        <v>135</v>
      </c>
      <c r="J615" s="9"/>
      <c r="K615" s="20"/>
      <c r="L615" s="20"/>
      <c r="M615" s="9"/>
      <c r="N615" s="20"/>
      <c r="O615" s="19" t="str">
        <f t="array" ref="O615">IFERROR(INDEX(npcs!$E$2:$E$1584,MATCH('route'!$D615, npcs!$A$2:$A$1584,0)),"NA")</f>
        <v>~TRACY_NOT_AT_HER_ROOM</v>
      </c>
      <c r="P615" s="1"/>
      <c r="Q615" s="1" t="s">
        <v>2549</v>
      </c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" customHeight="1" x14ac:dyDescent="0.2">
      <c r="A616" s="18" t="str">
        <f>IF(NOT(ISBLANK(route[[#This Row],[loc_override]])),route[[#This Row],[loc_override]],IFERROR(INDEX(npcs[map_location_label],MATCH(route[[#This Row],[npc]],npcs[npc_id],0)),"NA"))</f>
        <v>Onett_Ness' House_1F</v>
      </c>
      <c r="B616" s="18" t="str">
        <f>IFERROR(INDEX(npcs[sprite_label],MATCH(route[[#This Row],[npc]],npcs[npc_id],0)),"NA")</f>
        <v>tracy</v>
      </c>
      <c r="C616" s="23" t="s">
        <v>130</v>
      </c>
      <c r="D616" s="18">
        <v>20</v>
      </c>
      <c r="E616" s="8" t="s">
        <v>9</v>
      </c>
      <c r="F616" s="7"/>
      <c r="G616" s="7"/>
      <c r="H616" s="7"/>
      <c r="I616" s="9" t="s">
        <v>136</v>
      </c>
      <c r="J616" s="9" t="s">
        <v>48</v>
      </c>
      <c r="K616" s="20"/>
      <c r="L616" s="20"/>
      <c r="M616" s="9"/>
      <c r="N616" s="20"/>
      <c r="O616" s="19" t="str">
        <f t="array" ref="O616">IFERROR(INDEX(npcs!$E$2:$E$1584,MATCH('route'!$D616, npcs!$A$2:$A$1584,0)),"NA")</f>
        <v>TRACY_DOWNSTAIRS</v>
      </c>
      <c r="P616" s="1"/>
      <c r="Q616" s="1" t="s">
        <v>2549</v>
      </c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" customHeight="1" x14ac:dyDescent="0.2">
      <c r="A617" s="18" t="str">
        <f>IF(NOT(ISBLANK(route[[#This Row],[loc_override]])),route[[#This Row],[loc_override]],IFERROR(INDEX(npcs[map_location_label],MATCH(route[[#This Row],[npc]],npcs[npc_id],0)),"NA"))</f>
        <v>Onett_Ness' House_1F</v>
      </c>
      <c r="B617" s="18" t="str">
        <f>IFERROR(INDEX(npcs[sprite_label],MATCH(route[[#This Row],[npc]],npcs[npc_id],0)),"NA")</f>
        <v>tracy</v>
      </c>
      <c r="C617" s="23" t="s">
        <v>130</v>
      </c>
      <c r="D617" s="18">
        <v>20</v>
      </c>
      <c r="E617" s="8" t="s">
        <v>9</v>
      </c>
      <c r="F617" s="7"/>
      <c r="G617" s="7"/>
      <c r="H617" s="7"/>
      <c r="I617" s="9" t="s">
        <v>136</v>
      </c>
      <c r="J617" s="9" t="s">
        <v>49</v>
      </c>
      <c r="K617" s="20"/>
      <c r="L617" s="20"/>
      <c r="M617" s="9"/>
      <c r="N617" s="20"/>
      <c r="O617" s="19" t="str">
        <f t="array" ref="O617">IFERROR(INDEX(npcs!$E$2:$E$1584,MATCH('route'!$D617, npcs!$A$2:$A$1584,0)),"NA")</f>
        <v>TRACY_DOWNSTAIRS</v>
      </c>
      <c r="P617" s="1"/>
      <c r="Q617" s="1" t="s">
        <v>2549</v>
      </c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" customHeight="1" x14ac:dyDescent="0.2">
      <c r="A618" s="18" t="str">
        <f>IF(NOT(ISBLANK(route[[#This Row],[loc_override]])),route[[#This Row],[loc_override]],IFERROR(INDEX(npcs[map_location_label],MATCH(route[[#This Row],[npc]],npcs[npc_id],0)),"NA"))</f>
        <v>Onett_Ness' House_1F</v>
      </c>
      <c r="B618" s="18" t="str">
        <f>IFERROR(INDEX(npcs[sprite_label],MATCH(route[[#This Row],[npc]],npcs[npc_id],0)),"NA")</f>
        <v>king_sleeping</v>
      </c>
      <c r="C618" s="23" t="s">
        <v>130</v>
      </c>
      <c r="D618" s="18">
        <v>16</v>
      </c>
      <c r="E618" s="8" t="s">
        <v>9</v>
      </c>
      <c r="F618" s="7"/>
      <c r="G618" s="7"/>
      <c r="H618" s="7"/>
      <c r="I618" s="9" t="s">
        <v>131</v>
      </c>
      <c r="J618" s="20"/>
      <c r="K618" s="20"/>
      <c r="L618" s="20"/>
      <c r="M618" s="9"/>
      <c r="N618" s="20"/>
      <c r="O618" s="19" t="str">
        <f t="array" ref="O618">IFERROR(INDEX(npcs!$E$2:$E$1584,MATCH('route'!$D618, npcs!$A$2:$A$1584,0)),"NA")</f>
        <v>~SLEEPING_KING_ABSENT</v>
      </c>
      <c r="P618" s="1"/>
      <c r="Q618" s="1" t="s">
        <v>2549</v>
      </c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" customHeight="1" x14ac:dyDescent="0.2">
      <c r="A619" s="18" t="str">
        <f>IF(NOT(ISBLANK(route[[#This Row],[loc_override]])),route[[#This Row],[loc_override]],IFERROR(INDEX(npcs[map_location_label],MATCH(route[[#This Row],[npc]],npcs[npc_id],0)),"NA"))</f>
        <v>Onett_Ness' House_1F</v>
      </c>
      <c r="B619" s="18" t="str">
        <f>IFERROR(INDEX(npcs[sprite_label],MATCH(route[[#This Row],[npc]],npcs[npc_id],0)),"NA")</f>
        <v>king_sleeping</v>
      </c>
      <c r="C619" s="23" t="s">
        <v>130</v>
      </c>
      <c r="D619" s="18">
        <v>16</v>
      </c>
      <c r="E619" s="8" t="s">
        <v>9</v>
      </c>
      <c r="F619" s="7"/>
      <c r="G619" s="7"/>
      <c r="H619" s="7"/>
      <c r="I619" s="9" t="s">
        <v>137</v>
      </c>
      <c r="J619" s="20"/>
      <c r="K619" s="20"/>
      <c r="L619" s="20"/>
      <c r="M619" s="9"/>
      <c r="N619" s="20"/>
      <c r="O619" s="19" t="str">
        <f t="array" ref="O619">IFERROR(INDEX(npcs!$E$2:$E$1584,MATCH('route'!$D619, npcs!$A$2:$A$1584,0)),"NA")</f>
        <v>~SLEEPING_KING_ABSENT</v>
      </c>
      <c r="P619" s="1"/>
      <c r="Q619" s="1" t="s">
        <v>2549</v>
      </c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" customHeight="1" x14ac:dyDescent="0.2">
      <c r="A620" s="18" t="str">
        <f>IF(NOT(ISBLANK(route[[#This Row],[loc_override]])),route[[#This Row],[loc_override]],IFERROR(INDEX(npcs[map_location_label],MATCH(route[[#This Row],[npc]],npcs[npc_id],0)),"NA"))</f>
        <v>Onett_Ness' House_1F</v>
      </c>
      <c r="B620" s="18" t="str">
        <f>IFERROR(INDEX(npcs[sprite_label],MATCH(route[[#This Row],[npc]],npcs[npc_id],0)),"NA")</f>
        <v>mom</v>
      </c>
      <c r="C620" s="23" t="s">
        <v>130</v>
      </c>
      <c r="D620" s="18">
        <v>14</v>
      </c>
      <c r="E620" s="8" t="s">
        <v>9</v>
      </c>
      <c r="F620" s="7"/>
      <c r="G620" s="7"/>
      <c r="H620" s="7"/>
      <c r="I620" s="9" t="s">
        <v>131</v>
      </c>
      <c r="J620" s="20" t="s">
        <v>138</v>
      </c>
      <c r="K620" s="20"/>
      <c r="L620" s="20"/>
      <c r="M620" s="9"/>
      <c r="N620" s="20"/>
      <c r="O620" s="19" t="str">
        <f t="array" ref="O620">IFERROR(INDEX(npcs!$E$2:$E$1584,MATCH('route'!$D620, npcs!$A$2:$A$1584,0)),"NA")</f>
        <v>POLICE_AT_METEORITE</v>
      </c>
      <c r="P620" s="1"/>
      <c r="Q620" s="1" t="s">
        <v>2549</v>
      </c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" customHeight="1" x14ac:dyDescent="0.2">
      <c r="A621" s="18" t="str">
        <f>IF(NOT(ISBLANK(route[[#This Row],[loc_override]])),route[[#This Row],[loc_override]],IFERROR(INDEX(npcs[map_location_label],MATCH(route[[#This Row],[npc]],npcs[npc_id],0)),"NA"))</f>
        <v>Onett_Ness' House_1F</v>
      </c>
      <c r="B621" s="18" t="str">
        <f>IFERROR(INDEX(npcs[sprite_label],MATCH(route[[#This Row],[npc]],npcs[npc_id],0)),"NA")</f>
        <v>mom</v>
      </c>
      <c r="C621" s="23" t="s">
        <v>130</v>
      </c>
      <c r="D621" s="18">
        <v>14</v>
      </c>
      <c r="E621" s="8" t="s">
        <v>9</v>
      </c>
      <c r="F621" s="7"/>
      <c r="G621" s="7"/>
      <c r="H621" s="7"/>
      <c r="I621" s="9" t="s">
        <v>131</v>
      </c>
      <c r="J621" s="20" t="s">
        <v>139</v>
      </c>
      <c r="K621" s="20"/>
      <c r="L621" s="20"/>
      <c r="M621" s="9"/>
      <c r="N621" s="20"/>
      <c r="O621" s="19" t="str">
        <f t="array" ref="O621">IFERROR(INDEX(npcs!$E$2:$E$1584,MATCH('route'!$D621, npcs!$A$2:$A$1584,0)),"NA")</f>
        <v>POLICE_AT_METEORITE</v>
      </c>
      <c r="P621" s="1"/>
      <c r="Q621" s="1" t="s">
        <v>2549</v>
      </c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" customHeight="1" x14ac:dyDescent="0.2">
      <c r="A622" s="18" t="str">
        <f>IF(NOT(ISBLANK(route[[#This Row],[loc_override]])),route[[#This Row],[loc_override]],IFERROR(INDEX(npcs[map_location_label],MATCH(route[[#This Row],[npc]],npcs[npc_id],0)),"NA"))</f>
        <v>Onett_Ness' House_1F</v>
      </c>
      <c r="B622" s="18" t="str">
        <f>IFERROR(INDEX(npcs[sprite_label],MATCH(route[[#This Row],[npc]],npcs[npc_id],0)),"NA")</f>
        <v>mom</v>
      </c>
      <c r="C622" s="23" t="s">
        <v>130</v>
      </c>
      <c r="D622" s="18">
        <v>14</v>
      </c>
      <c r="E622" s="8" t="s">
        <v>9</v>
      </c>
      <c r="F622" s="7"/>
      <c r="G622" s="7"/>
      <c r="H622" s="9" t="s">
        <v>141</v>
      </c>
      <c r="I622" s="9" t="s">
        <v>131</v>
      </c>
      <c r="J622" s="20" t="s">
        <v>140</v>
      </c>
      <c r="K622" s="20"/>
      <c r="L622" s="20"/>
      <c r="M622" s="9"/>
      <c r="N622" s="20"/>
      <c r="O622" s="19" t="str">
        <f t="array" ref="O622">IFERROR(INDEX(npcs!$E$2:$E$1584,MATCH('route'!$D622, npcs!$A$2:$A$1584,0)),"NA")</f>
        <v>POLICE_AT_METEORITE</v>
      </c>
      <c r="P622" s="1"/>
      <c r="Q622" s="1" t="s">
        <v>2549</v>
      </c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" customHeight="1" x14ac:dyDescent="0.2">
      <c r="A623" s="18" t="str">
        <f>IF(NOT(ISBLANK(route[[#This Row],[loc_override]])),route[[#This Row],[loc_override]],IFERROR(INDEX(npcs[map_location_label],MATCH(route[[#This Row],[npc]],npcs[npc_id],0)),"NA"))</f>
        <v>Onett_Ness' House_1F</v>
      </c>
      <c r="B623" s="18" t="str">
        <f>IFERROR(INDEX(npcs[sprite_label],MATCH(route[[#This Row],[npc]],npcs[npc_id],0)),"NA")</f>
        <v>mom</v>
      </c>
      <c r="C623" s="23" t="s">
        <v>130</v>
      </c>
      <c r="D623" s="18">
        <v>14</v>
      </c>
      <c r="E623" s="8" t="s">
        <v>9</v>
      </c>
      <c r="F623" s="7" t="s">
        <v>2329</v>
      </c>
      <c r="G623" s="7" t="s">
        <v>366</v>
      </c>
      <c r="H623" s="9"/>
      <c r="I623" s="9" t="s">
        <v>131</v>
      </c>
      <c r="J623" s="20" t="s">
        <v>142</v>
      </c>
      <c r="K623" s="20"/>
      <c r="L623" s="20"/>
      <c r="M623" s="9"/>
      <c r="N623" s="20"/>
      <c r="O623" s="19" t="str">
        <f t="array" ref="O623">IFERROR(INDEX(npcs!$E$2:$E$1584,MATCH('route'!$D623, npcs!$A$2:$A$1584,0)),"NA")</f>
        <v>POLICE_AT_METEORITE</v>
      </c>
      <c r="P623" s="1"/>
      <c r="Q623" s="1" t="s">
        <v>2549</v>
      </c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" customHeight="1" x14ac:dyDescent="0.2">
      <c r="A624" s="18" t="str">
        <f>IF(NOT(ISBLANK(route[[#This Row],[loc_override]])),route[[#This Row],[loc_override]],IFERROR(INDEX(npcs[map_location_label],MATCH(route[[#This Row],[npc]],npcs[npc_id],0)),"NA"))</f>
        <v>Onett_Ness' House_1F</v>
      </c>
      <c r="B624" s="18" t="str">
        <f>IFERROR(INDEX(npcs[sprite_label],MATCH(route[[#This Row],[npc]],npcs[npc_id],0)),"NA")</f>
        <v>mom</v>
      </c>
      <c r="C624" s="23" t="s">
        <v>130</v>
      </c>
      <c r="D624" s="18">
        <v>14</v>
      </c>
      <c r="E624" s="8" t="s">
        <v>9</v>
      </c>
      <c r="F624" s="7" t="s">
        <v>2329</v>
      </c>
      <c r="G624" s="7" t="s">
        <v>266</v>
      </c>
      <c r="H624" s="9" t="s">
        <v>143</v>
      </c>
      <c r="I624" s="9" t="s">
        <v>131</v>
      </c>
      <c r="J624" s="20" t="s">
        <v>142</v>
      </c>
      <c r="K624" s="20"/>
      <c r="L624" s="20"/>
      <c r="M624" s="9"/>
      <c r="N624" s="20"/>
      <c r="O624" s="19" t="str">
        <f t="array" ref="O624">IFERROR(INDEX(npcs!$E$2:$E$1584,MATCH('route'!$D624, npcs!$A$2:$A$1584,0)),"NA")</f>
        <v>POLICE_AT_METEORITE</v>
      </c>
      <c r="P624" s="1"/>
      <c r="Q624" s="1" t="s">
        <v>2549</v>
      </c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" customHeight="1" x14ac:dyDescent="0.2">
      <c r="A625" s="18" t="str">
        <f>IF(NOT(ISBLANK(route[[#This Row],[loc_override]])),route[[#This Row],[loc_override]],IFERROR(INDEX(npcs[map_location_label],MATCH(route[[#This Row],[npc]],npcs[npc_id],0)),"NA"))</f>
        <v>Onett_Ness' House_1F</v>
      </c>
      <c r="B625" s="18" t="str">
        <f>IFERROR(INDEX(npcs[sprite_label],MATCH(route[[#This Row],[npc]],npcs[npc_id],0)),"NA")</f>
        <v>mom</v>
      </c>
      <c r="C625" s="23" t="s">
        <v>130</v>
      </c>
      <c r="D625" s="18">
        <v>14</v>
      </c>
      <c r="E625" s="8" t="s">
        <v>9</v>
      </c>
      <c r="F625" s="7" t="s">
        <v>2329</v>
      </c>
      <c r="G625" s="7" t="s">
        <v>366</v>
      </c>
      <c r="H625" s="9" t="s">
        <v>144</v>
      </c>
      <c r="I625" s="9" t="s">
        <v>135</v>
      </c>
      <c r="J625" s="20"/>
      <c r="K625" s="20"/>
      <c r="L625" s="20"/>
      <c r="M625" s="9"/>
      <c r="N625" s="20"/>
      <c r="O625" s="19" t="str">
        <f t="array" ref="O625">IFERROR(INDEX(npcs!$E$2:$E$1584,MATCH('route'!$D625, npcs!$A$2:$A$1584,0)),"NA")</f>
        <v>POLICE_AT_METEORITE</v>
      </c>
      <c r="P625" s="1"/>
      <c r="Q625" s="1" t="s">
        <v>2549</v>
      </c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" customHeight="1" x14ac:dyDescent="0.2">
      <c r="A626" s="18" t="str">
        <f>IF(NOT(ISBLANK(route[[#This Row],[loc_override]])),route[[#This Row],[loc_override]],IFERROR(INDEX(npcs[map_location_label],MATCH(route[[#This Row],[npc]],npcs[npc_id],0)),"NA"))</f>
        <v>Onett_Ness' House_1F</v>
      </c>
      <c r="B626" s="18" t="str">
        <f>IFERROR(INDEX(npcs[sprite_label],MATCH(route[[#This Row],[npc]],npcs[npc_id],0)),"NA")</f>
        <v>mom</v>
      </c>
      <c r="C626" s="23" t="s">
        <v>130</v>
      </c>
      <c r="D626" s="18">
        <v>14</v>
      </c>
      <c r="E626" s="8" t="s">
        <v>9</v>
      </c>
      <c r="F626" s="7" t="s">
        <v>2329</v>
      </c>
      <c r="G626" s="7" t="s">
        <v>366</v>
      </c>
      <c r="H626" s="9"/>
      <c r="I626" s="9" t="s">
        <v>135</v>
      </c>
      <c r="J626" s="20"/>
      <c r="K626" s="20"/>
      <c r="L626" s="20"/>
      <c r="M626" s="9"/>
      <c r="N626" s="20"/>
      <c r="O626" s="19" t="str">
        <f t="array" ref="O626">IFERROR(INDEX(npcs!$E$2:$E$1584,MATCH('route'!$D626, npcs!$A$2:$A$1584,0)),"NA")</f>
        <v>POLICE_AT_METEORITE</v>
      </c>
      <c r="P626" s="1"/>
      <c r="Q626" s="1" t="s">
        <v>2549</v>
      </c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" customHeight="1" x14ac:dyDescent="0.2">
      <c r="A627" s="18" t="str">
        <f>IF(NOT(ISBLANK(route[[#This Row],[loc_override]])),route[[#This Row],[loc_override]],IFERROR(INDEX(npcs[map_location_label],MATCH(route[[#This Row],[npc]],npcs[npc_id],0)),"NA"))</f>
        <v>Onett_Ness' House_1F</v>
      </c>
      <c r="B627" s="18" t="str">
        <f>IFERROR(INDEX(npcs[sprite_label],MATCH(route[[#This Row],[npc]],npcs[npc_id],0)),"NA")</f>
        <v>mom</v>
      </c>
      <c r="C627" s="23" t="s">
        <v>130</v>
      </c>
      <c r="D627" s="18">
        <v>14</v>
      </c>
      <c r="E627" s="8" t="s">
        <v>2332</v>
      </c>
      <c r="F627" s="7" t="s">
        <v>2560</v>
      </c>
      <c r="G627" s="7"/>
      <c r="H627" s="9" t="s">
        <v>145</v>
      </c>
      <c r="I627" s="9" t="s">
        <v>135</v>
      </c>
      <c r="J627" s="20"/>
      <c r="K627" s="20"/>
      <c r="L627" s="20"/>
      <c r="M627" s="9"/>
      <c r="N627" s="20"/>
      <c r="O627" s="19" t="str">
        <f t="array" ref="O627">IFERROR(INDEX(npcs!$E$2:$E$1584,MATCH('route'!$D627, npcs!$A$2:$A$1584,0)),"NA")</f>
        <v>POLICE_AT_METEORITE</v>
      </c>
      <c r="P627" s="1"/>
      <c r="Q627" s="1" t="s">
        <v>2549</v>
      </c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" customHeight="1" x14ac:dyDescent="0.2">
      <c r="A628" s="18" t="str">
        <f>IF(NOT(ISBLANK(route[[#This Row],[loc_override]])),route[[#This Row],[loc_override]],IFERROR(INDEX(npcs[map_location_label],MATCH(route[[#This Row],[npc]],npcs[npc_id],0)),"NA"))</f>
        <v>Onett_Ness' House_1F</v>
      </c>
      <c r="B628" s="18" t="str">
        <f>IFERROR(INDEX(npcs[sprite_label],MATCH(route[[#This Row],[npc]],npcs[npc_id],0)),"NA")</f>
        <v>mom</v>
      </c>
      <c r="C628" s="23" t="s">
        <v>130</v>
      </c>
      <c r="D628" s="18">
        <v>14</v>
      </c>
      <c r="E628" s="8" t="s">
        <v>9</v>
      </c>
      <c r="F628" s="7" t="s">
        <v>2329</v>
      </c>
      <c r="G628" s="7" t="s">
        <v>266</v>
      </c>
      <c r="H628" s="9" t="s">
        <v>23</v>
      </c>
      <c r="I628" s="9" t="s">
        <v>135</v>
      </c>
      <c r="J628" s="20"/>
      <c r="K628" s="20"/>
      <c r="L628" s="20"/>
      <c r="M628" s="9"/>
      <c r="N628" s="20"/>
      <c r="O628" s="19" t="str">
        <f t="array" ref="O628">IFERROR(INDEX(npcs!$E$2:$E$1584,MATCH('route'!$D628, npcs!$A$2:$A$1584,0)),"NA")</f>
        <v>POLICE_AT_METEORITE</v>
      </c>
      <c r="P628" s="1"/>
      <c r="Q628" s="1" t="s">
        <v>2549</v>
      </c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" customHeight="1" x14ac:dyDescent="0.2">
      <c r="A629" s="18" t="str">
        <f>IF(NOT(ISBLANK(route[[#This Row],[loc_override]])),route[[#This Row],[loc_override]],IFERROR(INDEX(npcs[map_location_label],MATCH(route[[#This Row],[npc]],npcs[npc_id],0)),"NA"))</f>
        <v>Onett_Ness' House_1F</v>
      </c>
      <c r="B629" s="18" t="str">
        <f>IFERROR(INDEX(npcs[sprite_label],MATCH(route[[#This Row],[npc]],npcs[npc_id],0)),"NA")</f>
        <v>mom</v>
      </c>
      <c r="C629" s="23" t="s">
        <v>130</v>
      </c>
      <c r="D629" s="18">
        <v>14</v>
      </c>
      <c r="E629" s="8" t="s">
        <v>9</v>
      </c>
      <c r="F629" s="7"/>
      <c r="G629" s="7"/>
      <c r="H629" s="9" t="s">
        <v>23</v>
      </c>
      <c r="I629" s="9" t="s">
        <v>51</v>
      </c>
      <c r="J629" s="20" t="s">
        <v>56</v>
      </c>
      <c r="K629" s="20"/>
      <c r="L629" s="9" t="s">
        <v>146</v>
      </c>
      <c r="M629" s="9"/>
      <c r="N629" s="20"/>
      <c r="O629" s="19" t="str">
        <f t="array" ref="O629">IFERROR(INDEX(npcs!$E$2:$E$1584,MATCH('route'!$D629, npcs!$A$2:$A$1584,0)),"NA")</f>
        <v>POLICE_AT_METEORITE</v>
      </c>
      <c r="P629" s="1"/>
      <c r="Q629" s="1" t="s">
        <v>2549</v>
      </c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" customHeight="1" x14ac:dyDescent="0.2">
      <c r="A630" s="18" t="str">
        <f>IF(NOT(ISBLANK(route[[#This Row],[loc_override]])),route[[#This Row],[loc_override]],IFERROR(INDEX(npcs[map_location_label],MATCH(route[[#This Row],[npc]],npcs[npc_id],0)),"NA"))</f>
        <v>Onett_Ness' House_1F</v>
      </c>
      <c r="B630" s="18" t="str">
        <f>IFERROR(INDEX(npcs[sprite_label],MATCH(route[[#This Row],[npc]],npcs[npc_id],0)),"NA")</f>
        <v>mom</v>
      </c>
      <c r="C630" s="23" t="s">
        <v>130</v>
      </c>
      <c r="D630" s="18">
        <v>14</v>
      </c>
      <c r="E630" s="8" t="s">
        <v>9</v>
      </c>
      <c r="F630" s="7"/>
      <c r="G630" s="7"/>
      <c r="H630" s="9"/>
      <c r="I630" s="9" t="s">
        <v>51</v>
      </c>
      <c r="J630" s="20" t="s">
        <v>56</v>
      </c>
      <c r="K630" s="20" t="s">
        <v>58</v>
      </c>
      <c r="L630" s="9" t="s">
        <v>146</v>
      </c>
      <c r="M630" s="9"/>
      <c r="N630" s="20"/>
      <c r="O630" s="19" t="str">
        <f t="array" ref="O630">IFERROR(INDEX(npcs!$E$2:$E$1584,MATCH('route'!$D630, npcs!$A$2:$A$1584,0)),"NA")</f>
        <v>POLICE_AT_METEORITE</v>
      </c>
      <c r="P630" s="1"/>
      <c r="Q630" s="1" t="s">
        <v>2549</v>
      </c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" customHeight="1" x14ac:dyDescent="0.2">
      <c r="A631" s="18" t="str">
        <f>IF(NOT(ISBLANK(route[[#This Row],[loc_override]])),route[[#This Row],[loc_override]],IFERROR(INDEX(npcs[map_location_label],MATCH(route[[#This Row],[npc]],npcs[npc_id],0)),"NA"))</f>
        <v>Onett_Ness' House_1F</v>
      </c>
      <c r="B631" s="18" t="str">
        <f>IFERROR(INDEX(npcs[sprite_label],MATCH(route[[#This Row],[npc]],npcs[npc_id],0)),"NA")</f>
        <v>mom</v>
      </c>
      <c r="C631" s="23" t="s">
        <v>130</v>
      </c>
      <c r="D631" s="18">
        <v>14</v>
      </c>
      <c r="E631" s="8" t="s">
        <v>9</v>
      </c>
      <c r="F631" s="7"/>
      <c r="G631" s="7"/>
      <c r="H631" s="9" t="s">
        <v>23</v>
      </c>
      <c r="I631" s="9" t="s">
        <v>51</v>
      </c>
      <c r="J631" s="20" t="s">
        <v>56</v>
      </c>
      <c r="K631" s="20"/>
      <c r="L631" s="9" t="s">
        <v>147</v>
      </c>
      <c r="M631" s="9"/>
      <c r="N631" s="20"/>
      <c r="O631" s="19" t="str">
        <f t="array" ref="O631">IFERROR(INDEX(npcs!$E$2:$E$1584,MATCH('route'!$D631, npcs!$A$2:$A$1584,0)),"NA")</f>
        <v>POLICE_AT_METEORITE</v>
      </c>
      <c r="P631" s="1"/>
      <c r="Q631" s="1" t="s">
        <v>2549</v>
      </c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" customHeight="1" x14ac:dyDescent="0.2">
      <c r="A632" s="18" t="str">
        <f>IF(NOT(ISBLANK(route[[#This Row],[loc_override]])),route[[#This Row],[loc_override]],IFERROR(INDEX(npcs[map_location_label],MATCH(route[[#This Row],[npc]],npcs[npc_id],0)),"NA"))</f>
        <v>Onett_Ness' House_1F</v>
      </c>
      <c r="B632" s="18" t="str">
        <f>IFERROR(INDEX(npcs[sprite_label],MATCH(route[[#This Row],[npc]],npcs[npc_id],0)),"NA")</f>
        <v>mom</v>
      </c>
      <c r="C632" s="23" t="s">
        <v>130</v>
      </c>
      <c r="D632" s="18">
        <v>14</v>
      </c>
      <c r="E632" s="8" t="s">
        <v>9</v>
      </c>
      <c r="F632" s="7"/>
      <c r="G632" s="7"/>
      <c r="H632" s="9"/>
      <c r="I632" s="9" t="s">
        <v>51</v>
      </c>
      <c r="J632" s="20" t="s">
        <v>56</v>
      </c>
      <c r="K632" s="20" t="s">
        <v>58</v>
      </c>
      <c r="L632" s="9" t="s">
        <v>147</v>
      </c>
      <c r="M632" s="9"/>
      <c r="N632" s="20"/>
      <c r="O632" s="19" t="str">
        <f t="array" ref="O632">IFERROR(INDEX(npcs!$E$2:$E$1584,MATCH('route'!$D632, npcs!$A$2:$A$1584,0)),"NA")</f>
        <v>POLICE_AT_METEORITE</v>
      </c>
      <c r="P632" s="1"/>
      <c r="Q632" s="1" t="s">
        <v>2549</v>
      </c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" customHeight="1" x14ac:dyDescent="0.2">
      <c r="A633" s="18" t="str">
        <f>IF(NOT(ISBLANK(route[[#This Row],[loc_override]])),route[[#This Row],[loc_override]],IFERROR(INDEX(npcs[map_location_label],MATCH(route[[#This Row],[npc]],npcs[npc_id],0)),"NA"))</f>
        <v>Onett_Ness' House_1F</v>
      </c>
      <c r="B633" s="18" t="str">
        <f>IFERROR(INDEX(npcs[sprite_label],MATCH(route[[#This Row],[npc]],npcs[npc_id],0)),"NA")</f>
        <v>mom</v>
      </c>
      <c r="C633" s="23" t="s">
        <v>130</v>
      </c>
      <c r="D633" s="18">
        <v>14</v>
      </c>
      <c r="E633" s="8" t="s">
        <v>9</v>
      </c>
      <c r="F633" s="7"/>
      <c r="G633" s="7"/>
      <c r="H633" s="9"/>
      <c r="I633" s="9" t="s">
        <v>51</v>
      </c>
      <c r="J633" s="20" t="s">
        <v>56</v>
      </c>
      <c r="K633" s="20" t="s">
        <v>58</v>
      </c>
      <c r="L633" s="20" t="s">
        <v>148</v>
      </c>
      <c r="M633" s="9"/>
      <c r="N633" s="20"/>
      <c r="O633" s="19" t="str">
        <f t="array" ref="O633">IFERROR(INDEX(npcs!$E$2:$E$1584,MATCH('route'!$D633, npcs!$A$2:$A$1584,0)),"NA")</f>
        <v>POLICE_AT_METEORITE</v>
      </c>
      <c r="P633" s="1"/>
      <c r="Q633" s="1" t="s">
        <v>2549</v>
      </c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" customHeight="1" x14ac:dyDescent="0.2">
      <c r="A634" s="18" t="str">
        <f>IF(NOT(ISBLANK(route[[#This Row],[loc_override]])),route[[#This Row],[loc_override]],IFERROR(INDEX(npcs[map_location_label],MATCH(route[[#This Row],[npc]],npcs[npc_id],0)),"NA"))</f>
        <v>Onett_Ness' House_1F</v>
      </c>
      <c r="B634" s="18" t="str">
        <f>IFERROR(INDEX(npcs[sprite_label],MATCH(route[[#This Row],[npc]],npcs[npc_id],0)),"NA")</f>
        <v>mom</v>
      </c>
      <c r="C634" s="23" t="s">
        <v>130</v>
      </c>
      <c r="D634" s="18">
        <v>14</v>
      </c>
      <c r="E634" s="8" t="s">
        <v>9</v>
      </c>
      <c r="F634" s="7"/>
      <c r="G634" s="7"/>
      <c r="H634" s="9"/>
      <c r="I634" s="9" t="s">
        <v>51</v>
      </c>
      <c r="J634" s="20" t="s">
        <v>56</v>
      </c>
      <c r="K634" s="20" t="s">
        <v>149</v>
      </c>
      <c r="L634" s="9"/>
      <c r="M634" s="9"/>
      <c r="N634" s="20"/>
      <c r="O634" s="19" t="str">
        <f t="array" ref="O634">IFERROR(INDEX(npcs!$E$2:$E$1584,MATCH('route'!$D634, npcs!$A$2:$A$1584,0)),"NA")</f>
        <v>POLICE_AT_METEORITE</v>
      </c>
      <c r="P634" s="1"/>
      <c r="Q634" s="1" t="s">
        <v>2549</v>
      </c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" customHeight="1" x14ac:dyDescent="0.2">
      <c r="A635" s="18" t="str">
        <f>IF(NOT(ISBLANK(route[[#This Row],[loc_override]])),route[[#This Row],[loc_override]],IFERROR(INDEX(npcs[map_location_label],MATCH(route[[#This Row],[npc]],npcs[npc_id],0)),"NA"))</f>
        <v>Onett</v>
      </c>
      <c r="B635" s="18" t="str">
        <f>IFERROR(INDEX(npcs[sprite_label],MATCH(route[[#This Row],[npc]],npcs[npc_id],0)),"NA")</f>
        <v>meteor</v>
      </c>
      <c r="C635" s="23" t="s">
        <v>130</v>
      </c>
      <c r="D635" s="18">
        <v>198</v>
      </c>
      <c r="E635" s="8" t="s">
        <v>16</v>
      </c>
      <c r="F635" s="7" t="s">
        <v>2329</v>
      </c>
      <c r="G635" s="7" t="s">
        <v>266</v>
      </c>
      <c r="H635" s="9" t="s">
        <v>151</v>
      </c>
      <c r="I635" s="9" t="s">
        <v>150</v>
      </c>
      <c r="J635" s="20"/>
      <c r="K635" s="20"/>
      <c r="L635" s="20"/>
      <c r="M635" s="9"/>
      <c r="N635" s="20"/>
      <c r="O635" s="19" t="str">
        <f t="array" ref="O635">IFERROR(INDEX(npcs!$E$2:$E$1584,MATCH('route'!$D635, npcs!$A$2:$A$1584,0)),"NA")</f>
        <v>always</v>
      </c>
      <c r="P635" s="1"/>
      <c r="Q635" s="1" t="s">
        <v>2549</v>
      </c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" customHeight="1" x14ac:dyDescent="0.2">
      <c r="A636" s="18" t="str">
        <f>IF(NOT(ISBLANK(route[[#This Row],[loc_override]])),route[[#This Row],[loc_override]],IFERROR(INDEX(npcs[map_location_label],MATCH(route[[#This Row],[npc]],npcs[npc_id],0)),"NA"))</f>
        <v>Onett</v>
      </c>
      <c r="B636" s="18" t="str">
        <f>IFERROR(INDEX(npcs[sprite_label],MATCH(route[[#This Row],[npc]],npcs[npc_id],0)),"NA")</f>
        <v>meteor</v>
      </c>
      <c r="C636" s="23" t="s">
        <v>130</v>
      </c>
      <c r="D636" s="18">
        <v>198</v>
      </c>
      <c r="E636" s="8" t="s">
        <v>16</v>
      </c>
      <c r="F636" s="7"/>
      <c r="G636" s="7"/>
      <c r="H636" s="7"/>
      <c r="I636" s="9" t="s">
        <v>152</v>
      </c>
      <c r="J636" s="20"/>
      <c r="K636" s="20"/>
      <c r="L636" s="20"/>
      <c r="M636" s="9"/>
      <c r="N636" s="20"/>
      <c r="O636" s="19" t="str">
        <f t="array" ref="O636">IFERROR(INDEX(npcs!$E$2:$E$1584,MATCH('route'!$D636, npcs!$A$2:$A$1584,0)),"NA")</f>
        <v>always</v>
      </c>
      <c r="P636" s="1"/>
      <c r="Q636" s="1" t="s">
        <v>2549</v>
      </c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" customHeight="1" x14ac:dyDescent="0.2">
      <c r="A637" s="18" t="str">
        <f>IF(NOT(ISBLANK(route[[#This Row],[loc_override]])),route[[#This Row],[loc_override]],IFERROR(INDEX(npcs[map_location_label],MATCH(route[[#This Row],[npc]],npcs[npc_id],0)),"NA"))</f>
        <v>Onett_Minch House_1F</v>
      </c>
      <c r="B637" s="18" t="str">
        <f>IFERROR(INDEX(npcs[sprite_label],MATCH(route[[#This Row],[npc]],npcs[npc_id],0)),"NA")</f>
        <v>lardna</v>
      </c>
      <c r="C637" s="23" t="s">
        <v>130</v>
      </c>
      <c r="D637" s="18">
        <v>45</v>
      </c>
      <c r="E637" s="8" t="s">
        <v>9</v>
      </c>
      <c r="F637" s="7"/>
      <c r="G637" s="7"/>
      <c r="H637" s="7"/>
      <c r="I637" s="9" t="s">
        <v>131</v>
      </c>
      <c r="J637" s="20"/>
      <c r="K637" s="20"/>
      <c r="L637" s="20"/>
      <c r="M637" s="9"/>
      <c r="N637" s="20"/>
      <c r="O637" s="19" t="str">
        <f t="array" ref="O637">IFERROR(INDEX(npcs!$E$2:$E$1584,MATCH('route'!$D637, npcs!$A$2:$A$1584,0)),"NA")</f>
        <v>LARDNA_AT_HOME</v>
      </c>
      <c r="P637" s="1"/>
      <c r="Q637" s="1" t="s">
        <v>2549</v>
      </c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" customHeight="1" x14ac:dyDescent="0.2">
      <c r="A638" s="18" t="str">
        <f>IF(NOT(ISBLANK(route[[#This Row],[loc_override]])),route[[#This Row],[loc_override]],IFERROR(INDEX(npcs[map_location_label],MATCH(route[[#This Row],[npc]],npcs[npc_id],0)),"NA"))</f>
        <v>Onett_Minch House_1F_2F</v>
      </c>
      <c r="B638" s="18" t="str">
        <f>IFERROR(INDEX(npcs[sprite_label],MATCH(route[[#This Row],[npc]],npcs[npc_id],0)),"NA")</f>
        <v>picky</v>
      </c>
      <c r="C638" s="23" t="s">
        <v>130</v>
      </c>
      <c r="D638" s="18">
        <v>53</v>
      </c>
      <c r="E638" s="8" t="s">
        <v>9</v>
      </c>
      <c r="F638" s="7"/>
      <c r="G638" s="7"/>
      <c r="H638" s="7"/>
      <c r="I638" s="9" t="s">
        <v>131</v>
      </c>
      <c r="J638" s="20"/>
      <c r="K638" s="20"/>
      <c r="L638" s="20"/>
      <c r="M638" s="9"/>
      <c r="N638" s="20"/>
      <c r="O638" s="19" t="str">
        <f t="array" ref="O638">IFERROR(INDEX(npcs!$E$2:$E$1584,MATCH('route'!$D638, npcs!$A$2:$A$1584,0)),"NA")</f>
        <v>PICKY_AT_HIS_ROOM</v>
      </c>
      <c r="P638" s="1"/>
      <c r="Q638" s="1" t="s">
        <v>2549</v>
      </c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" customHeight="1" x14ac:dyDescent="0.2">
      <c r="A639" s="18" t="str">
        <f>IF(NOT(ISBLANK(route[[#This Row],[loc_override]])),route[[#This Row],[loc_override]],IFERROR(INDEX(npcs[map_location_label],MATCH(route[[#This Row],[npc]],npcs[npc_id],0)),"NA"))</f>
        <v>Onett_Minch House_1F</v>
      </c>
      <c r="B639" s="18" t="str">
        <f>IFERROR(INDEX(npcs[sprite_label],MATCH(route[[#This Row],[npc]],npcs[npc_id],0)),"NA")</f>
        <v>prettyman</v>
      </c>
      <c r="C639" s="23" t="s">
        <v>130</v>
      </c>
      <c r="D639" s="18">
        <v>48</v>
      </c>
      <c r="E639" s="8" t="s">
        <v>9</v>
      </c>
      <c r="F639" s="7"/>
      <c r="G639" s="7"/>
      <c r="H639" s="7"/>
      <c r="I639" s="9" t="s">
        <v>10</v>
      </c>
      <c r="J639" s="20"/>
      <c r="K639" s="20"/>
      <c r="L639" s="20"/>
      <c r="M639" s="9"/>
      <c r="N639" s="20"/>
      <c r="O639" s="19" t="str">
        <f t="array" ref="O639">IFERROR(INDEX(npcs!$E$2:$E$1584,MATCH('route'!$D639, npcs!$A$2:$A$1584,0)),"NA")</f>
        <v>GIYGAS_DEFEATED</v>
      </c>
      <c r="P639" s="1"/>
      <c r="Q639" s="1" t="s">
        <v>2549</v>
      </c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" customHeight="1" x14ac:dyDescent="0.2">
      <c r="A640" s="18" t="str">
        <f>IF(NOT(ISBLANK(route[[#This Row],[loc_override]])),route[[#This Row],[loc_override]],IFERROR(INDEX(npcs[map_location_label],MATCH(route[[#This Row],[npc]],npcs[npc_id],0)),"NA"))</f>
        <v>Onett_Lier X Agerate's Shack_1F</v>
      </c>
      <c r="B640" s="18" t="str">
        <f>IFERROR(INDEX(npcs[sprite_label],MATCH(route[[#This Row],[npc]],npcs[npc_id],0)),"NA")</f>
        <v>lier-x-agerate</v>
      </c>
      <c r="C640" s="23" t="s">
        <v>130</v>
      </c>
      <c r="D640" s="18">
        <v>119</v>
      </c>
      <c r="E640" s="8" t="s">
        <v>9</v>
      </c>
      <c r="F640" s="7"/>
      <c r="G640" s="7"/>
      <c r="H640" s="7"/>
      <c r="I640" s="9" t="s">
        <v>153</v>
      </c>
      <c r="J640" s="20" t="s">
        <v>66</v>
      </c>
      <c r="K640" s="20"/>
      <c r="L640" s="20"/>
      <c r="M640" s="9">
        <v>4</v>
      </c>
      <c r="N640" s="20"/>
      <c r="O640" s="19" t="str">
        <f t="array" ref="O640">IFERROR(INDEX(npcs!$E$2:$E$1584,MATCH('route'!$D640, npcs!$A$2:$A$1584,0)),"NA")</f>
        <v>LIER_INSIDE_HOUSE</v>
      </c>
      <c r="P640" s="1"/>
      <c r="Q640" s="1" t="s">
        <v>2549</v>
      </c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" customHeight="1" x14ac:dyDescent="0.2">
      <c r="A641" s="18" t="str">
        <f>IF(NOT(ISBLANK(route[[#This Row],[loc_override]])),route[[#This Row],[loc_override]],IFERROR(INDEX(npcs[map_location_label],MATCH(route[[#This Row],[npc]],npcs[npc_id],0)),"NA"))</f>
        <v>Onett_Lier X Agerate's Shack_1F</v>
      </c>
      <c r="B641" s="18" t="str">
        <f>IFERROR(INDEX(npcs[sprite_label],MATCH(route[[#This Row],[npc]],npcs[npc_id],0)),"NA")</f>
        <v>lier-x-agerate</v>
      </c>
      <c r="C641" s="23" t="s">
        <v>130</v>
      </c>
      <c r="D641" s="18">
        <v>119</v>
      </c>
      <c r="E641" s="8" t="s">
        <v>9</v>
      </c>
      <c r="F641" s="7"/>
      <c r="G641" s="7"/>
      <c r="H641" s="7"/>
      <c r="I641" s="9" t="s">
        <v>153</v>
      </c>
      <c r="J641" s="20" t="s">
        <v>154</v>
      </c>
      <c r="K641" s="20"/>
      <c r="L641" s="20"/>
      <c r="M641" s="9">
        <v>4</v>
      </c>
      <c r="N641" s="20"/>
      <c r="O641" s="19" t="str">
        <f t="array" ref="O641">IFERROR(INDEX(npcs!$E$2:$E$1584,MATCH('route'!$D641, npcs!$A$2:$A$1584,0)),"NA")</f>
        <v>LIER_INSIDE_HOUSE</v>
      </c>
      <c r="P641" s="1"/>
      <c r="Q641" s="1" t="s">
        <v>2549</v>
      </c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" customHeight="1" x14ac:dyDescent="0.2">
      <c r="A642" s="18" t="str">
        <f>IF(NOT(ISBLANK(route[[#This Row],[loc_override]])),route[[#This Row],[loc_override]],IFERROR(INDEX(npcs[map_location_label],MATCH(route[[#This Row],[npc]],npcs[npc_id],0)),"NA"))</f>
        <v>Onett_Lier X Agerate's Shack_1F</v>
      </c>
      <c r="B642" s="18" t="str">
        <f>IFERROR(INDEX(npcs[sprite_label],MATCH(route[[#This Row],[npc]],npcs[npc_id],0)),"NA")</f>
        <v>lier-x-agerate</v>
      </c>
      <c r="C642" s="23" t="s">
        <v>130</v>
      </c>
      <c r="D642" s="18">
        <v>119</v>
      </c>
      <c r="E642" s="8" t="s">
        <v>9</v>
      </c>
      <c r="F642" s="7" t="s">
        <v>2329</v>
      </c>
      <c r="G642" s="7" t="s">
        <v>266</v>
      </c>
      <c r="H642" s="7"/>
      <c r="I642" s="9" t="s">
        <v>131</v>
      </c>
      <c r="J642" s="20"/>
      <c r="K642" s="20"/>
      <c r="L642" s="20"/>
      <c r="M642" s="9">
        <v>4</v>
      </c>
      <c r="N642" s="20"/>
      <c r="O642" s="19" t="str">
        <f t="array" ref="O642">IFERROR(INDEX(npcs!$E$2:$E$1584,MATCH('route'!$D642, npcs!$A$2:$A$1584,0)),"NA")</f>
        <v>LIER_INSIDE_HOUSE</v>
      </c>
      <c r="P642" s="1"/>
      <c r="Q642" s="1" t="s">
        <v>2549</v>
      </c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" customHeight="1" x14ac:dyDescent="0.2">
      <c r="A643" s="18" t="str">
        <f>IF(NOT(ISBLANK(route[[#This Row],[loc_override]])),route[[#This Row],[loc_override]],IFERROR(INDEX(npcs[map_location_label],MATCH(route[[#This Row],[npc]],npcs[npc_id],0)),"NA"))</f>
        <v>Onett_Lier X Agerate's Shack_1F</v>
      </c>
      <c r="B643" s="18" t="str">
        <f>IFERROR(INDEX(npcs[sprite_label],MATCH(route[[#This Row],[npc]],npcs[npc_id],0)),"NA")</f>
        <v>lier-x-agerate</v>
      </c>
      <c r="C643" s="23" t="s">
        <v>130</v>
      </c>
      <c r="D643" s="18">
        <v>119</v>
      </c>
      <c r="E643" s="8" t="s">
        <v>9</v>
      </c>
      <c r="F643" s="7" t="s">
        <v>2329</v>
      </c>
      <c r="G643" s="7" t="s">
        <v>366</v>
      </c>
      <c r="H643" s="7"/>
      <c r="I643" s="9" t="s">
        <v>131</v>
      </c>
      <c r="J643" s="20"/>
      <c r="K643" s="20"/>
      <c r="L643" s="20"/>
      <c r="M643" s="9">
        <v>4</v>
      </c>
      <c r="N643" s="20"/>
      <c r="O643" s="19" t="str">
        <f t="array" ref="O643">IFERROR(INDEX(npcs!$E$2:$E$1584,MATCH('route'!$D643, npcs!$A$2:$A$1584,0)),"NA")</f>
        <v>LIER_INSIDE_HOUSE</v>
      </c>
      <c r="P643" s="1"/>
      <c r="Q643" s="1" t="s">
        <v>2549</v>
      </c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" customHeight="1" x14ac:dyDescent="0.2">
      <c r="A644" s="18" t="str">
        <f>IF(NOT(ISBLANK(route[[#This Row],[loc_override]])),route[[#This Row],[loc_override]],IFERROR(INDEX(npcs[map_location_label],MATCH(route[[#This Row],[npc]],npcs[npc_id],0)),"NA"))</f>
        <v>Onett_Lier X Agerate's Shack_1F_B1F_B2F_B3F_B4F</v>
      </c>
      <c r="B644" s="18" t="str">
        <f>IFERROR(INDEX(npcs[sprite_label],MATCH(route[[#This Row],[npc]],npcs[npc_id],0)),"NA")</f>
        <v>lier-x-agerate</v>
      </c>
      <c r="C644" s="23" t="s">
        <v>130</v>
      </c>
      <c r="D644" s="18">
        <v>207</v>
      </c>
      <c r="E644" s="8" t="s">
        <v>9</v>
      </c>
      <c r="F644" s="7"/>
      <c r="G644" s="7"/>
      <c r="H644" s="7"/>
      <c r="I644" s="24" t="s">
        <v>153</v>
      </c>
      <c r="J644" s="20" t="s">
        <v>154</v>
      </c>
      <c r="K644" s="20"/>
      <c r="L644" s="20"/>
      <c r="M644" s="9">
        <v>4</v>
      </c>
      <c r="N644" s="20"/>
      <c r="O644" s="19" t="str">
        <f t="array" ref="O644">IFERROR(INDEX(npcs!$E$2:$E$1584,MATCH('route'!$D644, npcs!$A$2:$A$1584,0)),"NA")</f>
        <v>LIER_BY_MANI_MANI</v>
      </c>
      <c r="P644" s="1"/>
      <c r="Q644" s="1" t="s">
        <v>2549</v>
      </c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" customHeight="1" x14ac:dyDescent="0.2">
      <c r="A645" s="18" t="str">
        <f>IF(NOT(ISBLANK(route[[#This Row],[loc_override]])),route[[#This Row],[loc_override]],IFERROR(INDEX(npcs[map_location_label],MATCH(route[[#This Row],[npc]],npcs[npc_id],0)),"NA"))</f>
        <v>Onett_Lier X Agerate's Shack_1F_B1F_B2F_B3F_B4F</v>
      </c>
      <c r="B645" s="18" t="str">
        <f>IFERROR(INDEX(npcs[sprite_label],MATCH(route[[#This Row],[npc]],npcs[npc_id],0)),"NA")</f>
        <v>lier-x-agerate</v>
      </c>
      <c r="C645" s="23" t="s">
        <v>130</v>
      </c>
      <c r="D645" s="18">
        <v>207</v>
      </c>
      <c r="E645" s="8" t="s">
        <v>9</v>
      </c>
      <c r="F645" s="7" t="s">
        <v>2329</v>
      </c>
      <c r="G645" s="7" t="s">
        <v>266</v>
      </c>
      <c r="H645" s="7"/>
      <c r="I645" s="9" t="s">
        <v>131</v>
      </c>
      <c r="J645" s="20"/>
      <c r="K645" s="20"/>
      <c r="L645" s="20"/>
      <c r="M645" s="9">
        <v>4</v>
      </c>
      <c r="N645" s="20"/>
      <c r="O645" s="19" t="str">
        <f t="array" ref="O645">IFERROR(INDEX(npcs!$E$2:$E$1584,MATCH('route'!$D645, npcs!$A$2:$A$1584,0)),"NA")</f>
        <v>LIER_BY_MANI_MANI</v>
      </c>
      <c r="P645" s="1"/>
      <c r="Q645" s="1" t="s">
        <v>2549</v>
      </c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" customHeight="1" x14ac:dyDescent="0.2">
      <c r="A646" s="18" t="str">
        <f>IF(NOT(ISBLANK(route[[#This Row],[loc_override]])),route[[#This Row],[loc_override]],IFERROR(INDEX(npcs[map_location_label],MATCH(route[[#This Row],[npc]],npcs[npc_id],0)),"NA"))</f>
        <v>Onett_Lier X Agerate's Shack_1F_B1F_B2F_B3F_B4F</v>
      </c>
      <c r="B646" s="18" t="str">
        <f>IFERROR(INDEX(npcs[sprite_label],MATCH(route[[#This Row],[npc]],npcs[npc_id],0)),"NA")</f>
        <v>lier-x-agerate</v>
      </c>
      <c r="C646" s="23" t="s">
        <v>130</v>
      </c>
      <c r="D646" s="18">
        <v>207</v>
      </c>
      <c r="E646" s="8" t="s">
        <v>9</v>
      </c>
      <c r="F646" s="7" t="s">
        <v>2329</v>
      </c>
      <c r="G646" s="7" t="s">
        <v>366</v>
      </c>
      <c r="H646" s="7"/>
      <c r="I646" s="9" t="s">
        <v>131</v>
      </c>
      <c r="J646" s="20"/>
      <c r="K646" s="20"/>
      <c r="L646" s="20"/>
      <c r="M646" s="9">
        <v>4</v>
      </c>
      <c r="N646" s="20"/>
      <c r="O646" s="19" t="str">
        <f t="array" ref="O646">IFERROR(INDEX(npcs!$E$2:$E$1584,MATCH('route'!$D646, npcs!$A$2:$A$1584,0)),"NA")</f>
        <v>LIER_BY_MANI_MANI</v>
      </c>
      <c r="P646" s="1"/>
      <c r="Q646" s="1" t="s">
        <v>2549</v>
      </c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" customHeight="1" x14ac:dyDescent="0.2">
      <c r="A647" s="18" t="str">
        <f>IF(NOT(ISBLANK(route[[#This Row],[loc_override]])),route[[#This Row],[loc_override]],IFERROR(INDEX(npcs[map_location_label],MATCH(route[[#This Row],[npc]],npcs[npc_id],0)),"NA"))</f>
        <v>Onett_Hint Man's House_1F</v>
      </c>
      <c r="B647" s="18" t="str">
        <f>IFERROR(INDEX(npcs[sprite_label],MATCH(route[[#This Row],[npc]],npcs[npc_id],0)),"NA")</f>
        <v>hint-man</v>
      </c>
      <c r="C647" s="23" t="s">
        <v>130</v>
      </c>
      <c r="D647" s="18">
        <v>39</v>
      </c>
      <c r="E647" s="8" t="s">
        <v>9</v>
      </c>
      <c r="F647" s="7" t="s">
        <v>112</v>
      </c>
      <c r="G647" s="7">
        <v>10</v>
      </c>
      <c r="H647" s="7"/>
      <c r="I647" s="9" t="s">
        <v>158</v>
      </c>
      <c r="J647" s="20"/>
      <c r="K647" s="20"/>
      <c r="L647" s="20"/>
      <c r="M647" s="9"/>
      <c r="N647" s="20"/>
      <c r="O647" s="19" t="str">
        <f t="array" ref="O647">IFERROR(INDEX(npcs!$E$2:$E$1584,MATCH('route'!$D647, npcs!$A$2:$A$1584,0)),"NA")</f>
        <v>~HINT_GUY_ABSENT</v>
      </c>
      <c r="P647" s="1"/>
      <c r="Q647" s="1" t="s">
        <v>2549</v>
      </c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" customHeight="1" x14ac:dyDescent="0.2">
      <c r="A648" s="18" t="str">
        <f>IF(NOT(ISBLANK(route[[#This Row],[loc_override]])),route[[#This Row],[loc_override]],IFERROR(INDEX(npcs[map_location_label],MATCH(route[[#This Row],[npc]],npcs[npc_id],0)),"NA"))</f>
        <v>Onett_Hint Man's House_1F</v>
      </c>
      <c r="B648" s="18" t="str">
        <f>IFERROR(INDEX(npcs[sprite_label],MATCH(route[[#This Row],[npc]],npcs[npc_id],0)),"NA")</f>
        <v>hint-man</v>
      </c>
      <c r="C648" s="23" t="s">
        <v>130</v>
      </c>
      <c r="D648" s="18">
        <v>39</v>
      </c>
      <c r="E648" s="8" t="s">
        <v>9</v>
      </c>
      <c r="F648" s="7" t="s">
        <v>112</v>
      </c>
      <c r="G648" s="7">
        <v>11</v>
      </c>
      <c r="H648" s="7"/>
      <c r="I648" s="9" t="s">
        <v>159</v>
      </c>
      <c r="J648" s="20"/>
      <c r="K648" s="20"/>
      <c r="L648" s="20"/>
      <c r="M648" s="9"/>
      <c r="N648" s="20"/>
      <c r="O648" s="19" t="str">
        <f t="array" ref="O648">IFERROR(INDEX(npcs!$E$2:$E$1584,MATCH('route'!$D648, npcs!$A$2:$A$1584,0)),"NA")</f>
        <v>~HINT_GUY_ABSENT</v>
      </c>
      <c r="P648" s="1"/>
      <c r="Q648" s="1" t="s">
        <v>2549</v>
      </c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" customHeight="1" x14ac:dyDescent="0.2">
      <c r="A649" s="18" t="str">
        <f>IF(NOT(ISBLANK(route[[#This Row],[loc_override]])),route[[#This Row],[loc_override]],IFERROR(INDEX(npcs[map_location_label],MATCH(route[[#This Row],[npc]],npcs[npc_id],0)),"NA"))</f>
        <v>Onett_Hint Man's House_1F</v>
      </c>
      <c r="B649" s="18" t="str">
        <f>IFERROR(INDEX(npcs[sprite_label],MATCH(route[[#This Row],[npc]],npcs[npc_id],0)),"NA")</f>
        <v>hint-man</v>
      </c>
      <c r="C649" s="23" t="s">
        <v>130</v>
      </c>
      <c r="D649" s="18">
        <v>39</v>
      </c>
      <c r="E649" s="8" t="s">
        <v>9</v>
      </c>
      <c r="F649" s="7" t="s">
        <v>112</v>
      </c>
      <c r="G649" s="7">
        <v>12</v>
      </c>
      <c r="H649" s="7"/>
      <c r="I649" s="9" t="s">
        <v>160</v>
      </c>
      <c r="J649" s="20"/>
      <c r="K649" s="20"/>
      <c r="L649" s="20"/>
      <c r="M649" s="9"/>
      <c r="N649" s="20"/>
      <c r="O649" s="19" t="str">
        <f t="array" ref="O649">IFERROR(INDEX(npcs!$E$2:$E$1584,MATCH('route'!$D649, npcs!$A$2:$A$1584,0)),"NA")</f>
        <v>~HINT_GUY_ABSENT</v>
      </c>
      <c r="P649" s="1"/>
      <c r="Q649" s="1" t="s">
        <v>2549</v>
      </c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" customHeight="1" x14ac:dyDescent="0.2">
      <c r="A650" s="18" t="str">
        <f>IF(NOT(ISBLANK(route[[#This Row],[loc_override]])),route[[#This Row],[loc_override]],IFERROR(INDEX(npcs[map_location_label],MATCH(route[[#This Row],[npc]],npcs[npc_id],0)),"NA"))</f>
        <v>Onett_Hint Man's House_1F</v>
      </c>
      <c r="B650" s="18" t="str">
        <f>IFERROR(INDEX(npcs[sprite_label],MATCH(route[[#This Row],[npc]],npcs[npc_id],0)),"NA")</f>
        <v>hint-man</v>
      </c>
      <c r="C650" s="23" t="s">
        <v>130</v>
      </c>
      <c r="D650" s="18">
        <v>39</v>
      </c>
      <c r="E650" s="8" t="s">
        <v>9</v>
      </c>
      <c r="F650" s="7" t="s">
        <v>112</v>
      </c>
      <c r="G650" s="7">
        <v>13</v>
      </c>
      <c r="H650" s="7"/>
      <c r="I650" s="9" t="s">
        <v>161</v>
      </c>
      <c r="J650" s="20"/>
      <c r="K650" s="20"/>
      <c r="L650" s="20"/>
      <c r="M650" s="9"/>
      <c r="N650" s="20"/>
      <c r="O650" s="19" t="str">
        <f t="array" ref="O650">IFERROR(INDEX(npcs!$E$2:$E$1584,MATCH('route'!$D650, npcs!$A$2:$A$1584,0)),"NA")</f>
        <v>~HINT_GUY_ABSENT</v>
      </c>
      <c r="P650" s="1"/>
      <c r="Q650" s="1" t="s">
        <v>2549</v>
      </c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" customHeight="1" x14ac:dyDescent="0.2">
      <c r="A651" s="18" t="str">
        <f>IF(NOT(ISBLANK(route[[#This Row],[loc_override]])),route[[#This Row],[loc_override]],IFERROR(INDEX(npcs[map_location_label],MATCH(route[[#This Row],[npc]],npcs[npc_id],0)),"NA"))</f>
        <v>Onett_Hint Man's House_1F</v>
      </c>
      <c r="B651" s="18" t="str">
        <f>IFERROR(INDEX(npcs[sprite_label],MATCH(route[[#This Row],[npc]],npcs[npc_id],0)),"NA")</f>
        <v>hint-man</v>
      </c>
      <c r="C651" s="23" t="s">
        <v>130</v>
      </c>
      <c r="D651" s="18">
        <v>39</v>
      </c>
      <c r="E651" s="8" t="s">
        <v>9</v>
      </c>
      <c r="F651" s="7" t="s">
        <v>112</v>
      </c>
      <c r="G651" s="7">
        <v>14</v>
      </c>
      <c r="H651" s="7"/>
      <c r="I651" s="9" t="s">
        <v>162</v>
      </c>
      <c r="J651" s="20"/>
      <c r="K651" s="20"/>
      <c r="L651" s="20"/>
      <c r="M651" s="9"/>
      <c r="N651" s="20"/>
      <c r="O651" s="19" t="str">
        <f t="array" ref="O651">IFERROR(INDEX(npcs!$E$2:$E$1584,MATCH('route'!$D651, npcs!$A$2:$A$1584,0)),"NA")</f>
        <v>~HINT_GUY_ABSENT</v>
      </c>
      <c r="P651" s="1"/>
      <c r="Q651" s="1" t="s">
        <v>2549</v>
      </c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" customHeight="1" x14ac:dyDescent="0.2">
      <c r="A652" s="18" t="str">
        <f>IF(NOT(ISBLANK(route[[#This Row],[loc_override]])),route[[#This Row],[loc_override]],IFERROR(INDEX(npcs[map_location_label],MATCH(route[[#This Row],[npc]],npcs[npc_id],0)),"NA"))</f>
        <v>Onett_Hint Man's House_1F</v>
      </c>
      <c r="B652" s="18" t="str">
        <f>IFERROR(INDEX(npcs[sprite_label],MATCH(route[[#This Row],[npc]],npcs[npc_id],0)),"NA")</f>
        <v>hint-man</v>
      </c>
      <c r="C652" s="23" t="s">
        <v>130</v>
      </c>
      <c r="D652" s="18">
        <v>39</v>
      </c>
      <c r="E652" s="8" t="s">
        <v>9</v>
      </c>
      <c r="F652" s="7" t="s">
        <v>112</v>
      </c>
      <c r="G652" s="7">
        <v>15</v>
      </c>
      <c r="H652" s="7"/>
      <c r="I652" s="9" t="s">
        <v>163</v>
      </c>
      <c r="J652" s="20"/>
      <c r="K652" s="20"/>
      <c r="L652" s="20"/>
      <c r="M652" s="9"/>
      <c r="N652" s="20"/>
      <c r="O652" s="19" t="str">
        <f t="array" ref="O652">IFERROR(INDEX(npcs!$E$2:$E$1584,MATCH('route'!$D652, npcs!$A$2:$A$1584,0)),"NA")</f>
        <v>~HINT_GUY_ABSENT</v>
      </c>
      <c r="P652" s="1"/>
      <c r="Q652" s="1" t="s">
        <v>2549</v>
      </c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" customHeight="1" x14ac:dyDescent="0.2">
      <c r="A653" s="18" t="str">
        <f>IF(NOT(ISBLANK(route[[#This Row],[loc_override]])),route[[#This Row],[loc_override]],IFERROR(INDEX(npcs[map_location_label],MATCH(route[[#This Row],[npc]],npcs[npc_id],0)),"NA"))</f>
        <v>Onett_Hint Man's House_1F</v>
      </c>
      <c r="B653" s="18" t="str">
        <f>IFERROR(INDEX(npcs[sprite_label],MATCH(route[[#This Row],[npc]],npcs[npc_id],0)),"NA")</f>
        <v>hint-man</v>
      </c>
      <c r="C653" s="23" t="s">
        <v>130</v>
      </c>
      <c r="D653" s="18">
        <v>39</v>
      </c>
      <c r="E653" s="8" t="s">
        <v>9</v>
      </c>
      <c r="F653" s="7" t="s">
        <v>112</v>
      </c>
      <c r="G653" s="7">
        <v>16</v>
      </c>
      <c r="H653" s="7"/>
      <c r="I653" s="9" t="s">
        <v>164</v>
      </c>
      <c r="J653" s="20"/>
      <c r="K653" s="20"/>
      <c r="L653" s="20"/>
      <c r="M653" s="9"/>
      <c r="N653" s="20"/>
      <c r="O653" s="19" t="str">
        <f t="array" ref="O653">IFERROR(INDEX(npcs!$E$2:$E$1584,MATCH('route'!$D653, npcs!$A$2:$A$1584,0)),"NA")</f>
        <v>~HINT_GUY_ABSENT</v>
      </c>
      <c r="P653" s="1"/>
      <c r="Q653" s="1" t="s">
        <v>2549</v>
      </c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" customHeight="1" x14ac:dyDescent="0.2">
      <c r="A654" s="18" t="str">
        <f>IF(NOT(ISBLANK(route[[#This Row],[loc_override]])),route[[#This Row],[loc_override]],IFERROR(INDEX(npcs[map_location_label],MATCH(route[[#This Row],[npc]],npcs[npc_id],0)),"NA"))</f>
        <v>Onett_Hint Man's House_1F</v>
      </c>
      <c r="B654" s="18" t="str">
        <f>IFERROR(INDEX(npcs[sprite_label],MATCH(route[[#This Row],[npc]],npcs[npc_id],0)),"NA")</f>
        <v>hint-man</v>
      </c>
      <c r="C654" s="23" t="s">
        <v>130</v>
      </c>
      <c r="D654" s="18">
        <v>39</v>
      </c>
      <c r="E654" s="8" t="s">
        <v>9</v>
      </c>
      <c r="F654" s="7" t="s">
        <v>112</v>
      </c>
      <c r="G654" s="7">
        <v>17</v>
      </c>
      <c r="H654" s="7"/>
      <c r="I654" s="9" t="s">
        <v>165</v>
      </c>
      <c r="J654" s="20"/>
      <c r="K654" s="20"/>
      <c r="L654" s="20"/>
      <c r="M654" s="9"/>
      <c r="N654" s="20"/>
      <c r="O654" s="19" t="str">
        <f t="array" ref="O654">IFERROR(INDEX(npcs!$E$2:$E$1584,MATCH('route'!$D654, npcs!$A$2:$A$1584,0)),"NA")</f>
        <v>~HINT_GUY_ABSENT</v>
      </c>
      <c r="P654" s="1"/>
      <c r="Q654" s="1" t="s">
        <v>2549</v>
      </c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" customHeight="1" x14ac:dyDescent="0.2">
      <c r="A655" s="18" t="str">
        <f>IF(NOT(ISBLANK(route[[#This Row],[loc_override]])),route[[#This Row],[loc_override]],IFERROR(INDEX(npcs[map_location_label],MATCH(route[[#This Row],[npc]],npcs[npc_id],0)),"NA"))</f>
        <v>Onett_Hint Man's House_1F</v>
      </c>
      <c r="B655" s="18" t="str">
        <f>IFERROR(INDEX(npcs[sprite_label],MATCH(route[[#This Row],[npc]],npcs[npc_id],0)),"NA")</f>
        <v>hint-man</v>
      </c>
      <c r="C655" s="23" t="s">
        <v>130</v>
      </c>
      <c r="D655" s="18">
        <v>39</v>
      </c>
      <c r="E655" s="8" t="s">
        <v>9</v>
      </c>
      <c r="F655" s="7" t="s">
        <v>112</v>
      </c>
      <c r="G655" s="7">
        <v>18</v>
      </c>
      <c r="H655" s="7"/>
      <c r="I655" s="9" t="s">
        <v>166</v>
      </c>
      <c r="J655" s="20"/>
      <c r="K655" s="20"/>
      <c r="L655" s="20"/>
      <c r="M655" s="9"/>
      <c r="N655" s="20"/>
      <c r="O655" s="19" t="str">
        <f t="array" ref="O655">IFERROR(INDEX(npcs!$E$2:$E$1584,MATCH('route'!$D655, npcs!$A$2:$A$1584,0)),"NA")</f>
        <v>~HINT_GUY_ABSENT</v>
      </c>
      <c r="P655" s="1"/>
      <c r="Q655" s="1" t="s">
        <v>2549</v>
      </c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" customHeight="1" x14ac:dyDescent="0.2">
      <c r="A656" s="18" t="str">
        <f>IF(NOT(ISBLANK(route[[#This Row],[loc_override]])),route[[#This Row],[loc_override]],IFERROR(INDEX(npcs[map_location_label],MATCH(route[[#This Row],[npc]],npcs[npc_id],0)),"NA"))</f>
        <v>Onett_Hint Man's House_1F</v>
      </c>
      <c r="B656" s="18" t="str">
        <f>IFERROR(INDEX(npcs[sprite_label],MATCH(route[[#This Row],[npc]],npcs[npc_id],0)),"NA")</f>
        <v>hint-man</v>
      </c>
      <c r="C656" s="23" t="s">
        <v>130</v>
      </c>
      <c r="D656" s="18">
        <v>39</v>
      </c>
      <c r="E656" s="8" t="s">
        <v>9</v>
      </c>
      <c r="F656" s="7" t="s">
        <v>112</v>
      </c>
      <c r="G656" s="7">
        <v>19</v>
      </c>
      <c r="H656" s="7"/>
      <c r="I656" s="9" t="s">
        <v>167</v>
      </c>
      <c r="J656" s="20"/>
      <c r="K656" s="20"/>
      <c r="L656" s="20"/>
      <c r="M656" s="9"/>
      <c r="N656" s="20"/>
      <c r="O656" s="19" t="str">
        <f t="array" ref="O656">IFERROR(INDEX(npcs!$E$2:$E$1584,MATCH('route'!$D656, npcs!$A$2:$A$1584,0)),"NA")</f>
        <v>~HINT_GUY_ABSENT</v>
      </c>
      <c r="P656" s="1"/>
      <c r="Q656" s="1" t="s">
        <v>2549</v>
      </c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" customHeight="1" x14ac:dyDescent="0.2">
      <c r="A657" s="18" t="str">
        <f>IF(NOT(ISBLANK(route[[#This Row],[loc_override]])),route[[#This Row],[loc_override]],IFERROR(INDEX(npcs[map_location_label],MATCH(route[[#This Row],[npc]],npcs[npc_id],0)),"NA"))</f>
        <v>Onett_Hint Man's House_1F</v>
      </c>
      <c r="B657" s="18" t="str">
        <f>IFERROR(INDEX(npcs[sprite_label],MATCH(route[[#This Row],[npc]],npcs[npc_id],0)),"NA")</f>
        <v>hint-man</v>
      </c>
      <c r="C657" s="23" t="s">
        <v>130</v>
      </c>
      <c r="D657" s="18">
        <v>39</v>
      </c>
      <c r="E657" s="8" t="s">
        <v>9</v>
      </c>
      <c r="F657" s="7" t="s">
        <v>112</v>
      </c>
      <c r="G657" s="7">
        <v>20</v>
      </c>
      <c r="H657" s="7"/>
      <c r="I657" s="9" t="s">
        <v>168</v>
      </c>
      <c r="J657" s="20"/>
      <c r="K657" s="20"/>
      <c r="L657" s="20"/>
      <c r="M657" s="9"/>
      <c r="N657" s="20"/>
      <c r="O657" s="19" t="str">
        <f t="array" ref="O657">IFERROR(INDEX(npcs!$E$2:$E$1584,MATCH('route'!$D657, npcs!$A$2:$A$1584,0)),"NA")</f>
        <v>~HINT_GUY_ABSENT</v>
      </c>
      <c r="P657" s="1"/>
      <c r="Q657" s="1" t="s">
        <v>2549</v>
      </c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" customHeight="1" x14ac:dyDescent="0.2">
      <c r="A658" s="18" t="str">
        <f>IF(NOT(ISBLANK(route[[#This Row],[loc_override]])),route[[#This Row],[loc_override]],IFERROR(INDEX(npcs[map_location_label],MATCH(route[[#This Row],[npc]],npcs[npc_id],0)),"NA"))</f>
        <v>Onett_Hint Man's House_1F</v>
      </c>
      <c r="B658" s="18" t="str">
        <f>IFERROR(INDEX(npcs[sprite_label],MATCH(route[[#This Row],[npc]],npcs[npc_id],0)),"NA")</f>
        <v>hint-man</v>
      </c>
      <c r="C658" s="23" t="s">
        <v>130</v>
      </c>
      <c r="D658" s="18">
        <v>39</v>
      </c>
      <c r="E658" s="8" t="s">
        <v>9</v>
      </c>
      <c r="F658" s="7" t="s">
        <v>112</v>
      </c>
      <c r="G658" s="7">
        <v>21</v>
      </c>
      <c r="H658" s="7"/>
      <c r="I658" s="9" t="s">
        <v>169</v>
      </c>
      <c r="J658" s="20"/>
      <c r="K658" s="20"/>
      <c r="L658" s="20"/>
      <c r="M658" s="9"/>
      <c r="N658" s="20"/>
      <c r="O658" s="19" t="str">
        <f t="array" ref="O658">IFERROR(INDEX(npcs!$E$2:$E$1584,MATCH('route'!$D658, npcs!$A$2:$A$1584,0)),"NA")</f>
        <v>~HINT_GUY_ABSENT</v>
      </c>
      <c r="P658" s="1"/>
      <c r="Q658" s="1" t="s">
        <v>2549</v>
      </c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" customHeight="1" x14ac:dyDescent="0.2">
      <c r="A659" s="18" t="str">
        <f>IF(NOT(ISBLANK(route[[#This Row],[loc_override]])),route[[#This Row],[loc_override]],IFERROR(INDEX(npcs[map_location_label],MATCH(route[[#This Row],[npc]],npcs[npc_id],0)),"NA"))</f>
        <v>Onett_Hint Man's House_1F</v>
      </c>
      <c r="B659" s="18" t="str">
        <f>IFERROR(INDEX(npcs[sprite_label],MATCH(route[[#This Row],[npc]],npcs[npc_id],0)),"NA")</f>
        <v>hint-man</v>
      </c>
      <c r="C659" s="23" t="s">
        <v>130</v>
      </c>
      <c r="D659" s="18">
        <v>39</v>
      </c>
      <c r="E659" s="8" t="s">
        <v>9</v>
      </c>
      <c r="F659" s="7" t="s">
        <v>112</v>
      </c>
      <c r="G659" s="7">
        <v>22</v>
      </c>
      <c r="H659" s="7"/>
      <c r="I659" s="9" t="s">
        <v>170</v>
      </c>
      <c r="J659" s="20"/>
      <c r="K659" s="20"/>
      <c r="L659" s="20"/>
      <c r="M659" s="9"/>
      <c r="N659" s="20"/>
      <c r="O659" s="19" t="str">
        <f t="array" ref="O659">IFERROR(INDEX(npcs!$E$2:$E$1584,MATCH('route'!$D659, npcs!$A$2:$A$1584,0)),"NA")</f>
        <v>~HINT_GUY_ABSENT</v>
      </c>
      <c r="P659" s="1"/>
      <c r="Q659" s="1" t="s">
        <v>2549</v>
      </c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" customHeight="1" x14ac:dyDescent="0.2">
      <c r="A660" s="18" t="str">
        <f>IF(NOT(ISBLANK(route[[#This Row],[loc_override]])),route[[#This Row],[loc_override]],IFERROR(INDEX(npcs[map_location_label],MATCH(route[[#This Row],[npc]],npcs[npc_id],0)),"NA"))</f>
        <v>Onett_Hint Man's House_1F</v>
      </c>
      <c r="B660" s="18" t="str">
        <f>IFERROR(INDEX(npcs[sprite_label],MATCH(route[[#This Row],[npc]],npcs[npc_id],0)),"NA")</f>
        <v>hint-man</v>
      </c>
      <c r="C660" s="23" t="s">
        <v>130</v>
      </c>
      <c r="D660" s="18">
        <v>39</v>
      </c>
      <c r="E660" s="8" t="s">
        <v>9</v>
      </c>
      <c r="F660" s="7" t="s">
        <v>112</v>
      </c>
      <c r="G660" s="7">
        <v>23</v>
      </c>
      <c r="H660" s="7"/>
      <c r="I660" s="9" t="s">
        <v>171</v>
      </c>
      <c r="J660" s="20"/>
      <c r="K660" s="20"/>
      <c r="L660" s="20"/>
      <c r="M660" s="9"/>
      <c r="N660" s="20"/>
      <c r="O660" s="19" t="str">
        <f t="array" ref="O660">IFERROR(INDEX(npcs!$E$2:$E$1584,MATCH('route'!$D660, npcs!$A$2:$A$1584,0)),"NA")</f>
        <v>~HINT_GUY_ABSENT</v>
      </c>
      <c r="P660" s="1"/>
      <c r="Q660" s="1" t="s">
        <v>2549</v>
      </c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" customHeight="1" x14ac:dyDescent="0.2">
      <c r="A661" s="18" t="str">
        <f>IF(NOT(ISBLANK(route[[#This Row],[loc_override]])),route[[#This Row],[loc_override]],IFERROR(INDEX(npcs[map_location_label],MATCH(route[[#This Row],[npc]],npcs[npc_id],0)),"NA"))</f>
        <v>Onett_Hint Man's House_1F</v>
      </c>
      <c r="B661" s="18" t="str">
        <f>IFERROR(INDEX(npcs[sprite_label],MATCH(route[[#This Row],[npc]],npcs[npc_id],0)),"NA")</f>
        <v>hint-man</v>
      </c>
      <c r="C661" s="23" t="s">
        <v>130</v>
      </c>
      <c r="D661" s="18">
        <v>39</v>
      </c>
      <c r="E661" s="8" t="s">
        <v>9</v>
      </c>
      <c r="F661" s="7" t="s">
        <v>112</v>
      </c>
      <c r="G661" s="7">
        <v>24</v>
      </c>
      <c r="H661" s="7"/>
      <c r="I661" s="9" t="s">
        <v>172</v>
      </c>
      <c r="J661" s="20"/>
      <c r="K661" s="20"/>
      <c r="L661" s="20"/>
      <c r="M661" s="9"/>
      <c r="N661" s="20"/>
      <c r="O661" s="19" t="str">
        <f t="array" ref="O661">IFERROR(INDEX(npcs!$E$2:$E$1584,MATCH('route'!$D661, npcs!$A$2:$A$1584,0)),"NA")</f>
        <v>~HINT_GUY_ABSENT</v>
      </c>
      <c r="P661" s="1"/>
      <c r="Q661" s="1" t="s">
        <v>2549</v>
      </c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" customHeight="1" x14ac:dyDescent="0.2">
      <c r="A662" s="18" t="str">
        <f>IF(NOT(ISBLANK(route[[#This Row],[loc_override]])),route[[#This Row],[loc_override]],IFERROR(INDEX(npcs[map_location_label],MATCH(route[[#This Row],[npc]],npcs[npc_id],0)),"NA"))</f>
        <v>Onett_Hint Man's House_1F</v>
      </c>
      <c r="B662" s="18" t="str">
        <f>IFERROR(INDEX(npcs[sprite_label],MATCH(route[[#This Row],[npc]],npcs[npc_id],0)),"NA")</f>
        <v>hint-man</v>
      </c>
      <c r="C662" s="23" t="s">
        <v>130</v>
      </c>
      <c r="D662" s="18">
        <v>39</v>
      </c>
      <c r="E662" s="8" t="s">
        <v>9</v>
      </c>
      <c r="F662" s="7" t="s">
        <v>112</v>
      </c>
      <c r="G662" s="7">
        <v>25</v>
      </c>
      <c r="H662" s="7"/>
      <c r="I662" s="9" t="s">
        <v>173</v>
      </c>
      <c r="J662" s="20"/>
      <c r="K662" s="20"/>
      <c r="L662" s="20"/>
      <c r="M662" s="9"/>
      <c r="N662" s="20"/>
      <c r="O662" s="19" t="str">
        <f t="array" ref="O662">IFERROR(INDEX(npcs!$E$2:$E$1584,MATCH('route'!$D662, npcs!$A$2:$A$1584,0)),"NA")</f>
        <v>~HINT_GUY_ABSENT</v>
      </c>
      <c r="P662" s="1"/>
      <c r="Q662" s="1" t="s">
        <v>2549</v>
      </c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" customHeight="1" x14ac:dyDescent="0.2">
      <c r="A663" s="18" t="str">
        <f>IF(NOT(ISBLANK(route[[#This Row],[loc_override]])),route[[#This Row],[loc_override]],IFERROR(INDEX(npcs[map_location_label],MATCH(route[[#This Row],[npc]],npcs[npc_id],0)),"NA"))</f>
        <v>Onett_Hint Man's House_1F</v>
      </c>
      <c r="B663" s="18" t="str">
        <f>IFERROR(INDEX(npcs[sprite_label],MATCH(route[[#This Row],[npc]],npcs[npc_id],0)),"NA")</f>
        <v>hint-man</v>
      </c>
      <c r="C663" s="23" t="s">
        <v>130</v>
      </c>
      <c r="D663" s="18">
        <v>39</v>
      </c>
      <c r="E663" s="8" t="s">
        <v>9</v>
      </c>
      <c r="F663" s="7" t="s">
        <v>112</v>
      </c>
      <c r="G663" s="7">
        <v>26</v>
      </c>
      <c r="H663" s="7"/>
      <c r="I663" s="9" t="s">
        <v>174</v>
      </c>
      <c r="J663" s="20"/>
      <c r="K663" s="20"/>
      <c r="L663" s="20"/>
      <c r="M663" s="9"/>
      <c r="N663" s="20"/>
      <c r="O663" s="19" t="str">
        <f t="array" ref="O663">IFERROR(INDEX(npcs!$E$2:$E$1584,MATCH('route'!$D663, npcs!$A$2:$A$1584,0)),"NA")</f>
        <v>~HINT_GUY_ABSENT</v>
      </c>
      <c r="P663" s="1"/>
      <c r="Q663" s="1" t="s">
        <v>2549</v>
      </c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" customHeight="1" x14ac:dyDescent="0.2">
      <c r="A664" s="18" t="str">
        <f>IF(NOT(ISBLANK(route[[#This Row],[loc_override]])),route[[#This Row],[loc_override]],IFERROR(INDEX(npcs[map_location_label],MATCH(route[[#This Row],[npc]],npcs[npc_id],0)),"NA"))</f>
        <v>Onett_Hint Man's House_1F</v>
      </c>
      <c r="B664" s="18" t="str">
        <f>IFERROR(INDEX(npcs[sprite_label],MATCH(route[[#This Row],[npc]],npcs[npc_id],0)),"NA")</f>
        <v>hint-man</v>
      </c>
      <c r="C664" s="23" t="s">
        <v>130</v>
      </c>
      <c r="D664" s="18">
        <v>39</v>
      </c>
      <c r="E664" s="8" t="s">
        <v>9</v>
      </c>
      <c r="F664" s="7" t="s">
        <v>112</v>
      </c>
      <c r="G664" s="7">
        <v>27</v>
      </c>
      <c r="H664" s="7"/>
      <c r="I664" s="9" t="s">
        <v>175</v>
      </c>
      <c r="J664" s="20"/>
      <c r="K664" s="20"/>
      <c r="L664" s="20"/>
      <c r="M664" s="9"/>
      <c r="N664" s="20"/>
      <c r="O664" s="19" t="str">
        <f t="array" ref="O664">IFERROR(INDEX(npcs!$E$2:$E$1584,MATCH('route'!$D664, npcs!$A$2:$A$1584,0)),"NA")</f>
        <v>~HINT_GUY_ABSENT</v>
      </c>
      <c r="P664" s="1"/>
      <c r="Q664" s="1" t="s">
        <v>2549</v>
      </c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" customHeight="1" x14ac:dyDescent="0.2">
      <c r="A665" s="18" t="str">
        <f>IF(NOT(ISBLANK(route[[#This Row],[loc_override]])),route[[#This Row],[loc_override]],IFERROR(INDEX(npcs[map_location_label],MATCH(route[[#This Row],[npc]],npcs[npc_id],0)),"NA"))</f>
        <v>Onett_Hint Man's House_1F</v>
      </c>
      <c r="B665" s="18" t="str">
        <f>IFERROR(INDEX(npcs[sprite_label],MATCH(route[[#This Row],[npc]],npcs[npc_id],0)),"NA")</f>
        <v>hint-man</v>
      </c>
      <c r="C665" s="23" t="s">
        <v>130</v>
      </c>
      <c r="D665" s="18">
        <v>39</v>
      </c>
      <c r="E665" s="8" t="s">
        <v>9</v>
      </c>
      <c r="F665" s="7" t="s">
        <v>112</v>
      </c>
      <c r="G665" s="7">
        <v>28</v>
      </c>
      <c r="H665" s="7"/>
      <c r="I665" s="9" t="s">
        <v>176</v>
      </c>
      <c r="J665" s="20"/>
      <c r="K665" s="20"/>
      <c r="L665" s="20"/>
      <c r="M665" s="9"/>
      <c r="N665" s="20"/>
      <c r="O665" s="19" t="str">
        <f t="array" ref="O665">IFERROR(INDEX(npcs!$E$2:$E$1584,MATCH('route'!$D665, npcs!$A$2:$A$1584,0)),"NA")</f>
        <v>~HINT_GUY_ABSENT</v>
      </c>
      <c r="P665" s="1"/>
      <c r="Q665" s="1" t="s">
        <v>2549</v>
      </c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" customHeight="1" x14ac:dyDescent="0.2">
      <c r="A666" s="18" t="str">
        <f>IF(NOT(ISBLANK(route[[#This Row],[loc_override]])),route[[#This Row],[loc_override]],IFERROR(INDEX(npcs[map_location_label],MATCH(route[[#This Row],[npc]],npcs[npc_id],0)),"NA"))</f>
        <v>Onett_Hint Man's House_1F</v>
      </c>
      <c r="B666" s="18" t="str">
        <f>IFERROR(INDEX(npcs[sprite_label],MATCH(route[[#This Row],[npc]],npcs[npc_id],0)),"NA")</f>
        <v>hint-man</v>
      </c>
      <c r="C666" s="23" t="s">
        <v>130</v>
      </c>
      <c r="D666" s="18">
        <v>39</v>
      </c>
      <c r="E666" s="8" t="s">
        <v>9</v>
      </c>
      <c r="F666" s="7" t="s">
        <v>112</v>
      </c>
      <c r="G666" s="7">
        <v>29</v>
      </c>
      <c r="H666" s="9" t="s">
        <v>178</v>
      </c>
      <c r="I666" s="9" t="s">
        <v>177</v>
      </c>
      <c r="J666" s="20" t="s">
        <v>176</v>
      </c>
      <c r="K666" s="20"/>
      <c r="L666" s="20"/>
      <c r="M666" s="9"/>
      <c r="N666" s="20"/>
      <c r="O666" s="19" t="str">
        <f t="array" ref="O666">IFERROR(INDEX(npcs!$E$2:$E$1584,MATCH('route'!$D666, npcs!$A$2:$A$1584,0)),"NA")</f>
        <v>~HINT_GUY_ABSENT</v>
      </c>
      <c r="P666" s="1"/>
      <c r="Q666" s="1" t="s">
        <v>2549</v>
      </c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" customHeight="1" x14ac:dyDescent="0.2">
      <c r="A667" s="18" t="str">
        <f>IF(NOT(ISBLANK(route[[#This Row],[loc_override]])),route[[#This Row],[loc_override]],IFERROR(INDEX(npcs[map_location_label],MATCH(route[[#This Row],[npc]],npcs[npc_id],0)),"NA"))</f>
        <v>Onett_Hint Man's House_1F</v>
      </c>
      <c r="B667" s="18" t="str">
        <f>IFERROR(INDEX(npcs[sprite_label],MATCH(route[[#This Row],[npc]],npcs[npc_id],0)),"NA")</f>
        <v>hint-man</v>
      </c>
      <c r="C667" s="23" t="s">
        <v>130</v>
      </c>
      <c r="D667" s="18">
        <v>39</v>
      </c>
      <c r="E667" s="8" t="s">
        <v>9</v>
      </c>
      <c r="F667" s="7" t="s">
        <v>112</v>
      </c>
      <c r="G667" s="7">
        <v>20</v>
      </c>
      <c r="H667" s="9" t="s">
        <v>178</v>
      </c>
      <c r="I667" s="9" t="s">
        <v>179</v>
      </c>
      <c r="J667" s="20" t="s">
        <v>176</v>
      </c>
      <c r="K667" s="20"/>
      <c r="L667" s="20"/>
      <c r="M667" s="9"/>
      <c r="N667" s="20"/>
      <c r="O667" s="19" t="str">
        <f t="array" ref="O667">IFERROR(INDEX(npcs!$E$2:$E$1584,MATCH('route'!$D667, npcs!$A$2:$A$1584,0)),"NA")</f>
        <v>~HINT_GUY_ABSENT</v>
      </c>
      <c r="P667" s="1"/>
      <c r="Q667" s="1" t="s">
        <v>2549</v>
      </c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" customHeight="1" x14ac:dyDescent="0.2">
      <c r="A668" s="18" t="str">
        <f>IF(NOT(ISBLANK(route[[#This Row],[loc_override]])),route[[#This Row],[loc_override]],IFERROR(INDEX(npcs[map_location_label],MATCH(route[[#This Row],[npc]],npcs[npc_id],0)),"NA"))</f>
        <v>Onett_Hint Man's House_1F</v>
      </c>
      <c r="B668" s="18" t="str">
        <f>IFERROR(INDEX(npcs[sprite_label],MATCH(route[[#This Row],[npc]],npcs[npc_id],0)),"NA")</f>
        <v>hint-man</v>
      </c>
      <c r="C668" s="23" t="s">
        <v>130</v>
      </c>
      <c r="D668" s="18">
        <v>39</v>
      </c>
      <c r="E668" s="8" t="s">
        <v>9</v>
      </c>
      <c r="F668" s="7" t="s">
        <v>112</v>
      </c>
      <c r="G668" s="7">
        <v>21</v>
      </c>
      <c r="H668" s="9" t="s">
        <v>178</v>
      </c>
      <c r="I668" s="9" t="s">
        <v>180</v>
      </c>
      <c r="J668" s="20" t="s">
        <v>176</v>
      </c>
      <c r="K668" s="20"/>
      <c r="L668" s="20"/>
      <c r="M668" s="9"/>
      <c r="N668" s="20"/>
      <c r="O668" s="19" t="str">
        <f t="array" ref="O668">IFERROR(INDEX(npcs!$E$2:$E$1584,MATCH('route'!$D668, npcs!$A$2:$A$1584,0)),"NA")</f>
        <v>~HINT_GUY_ABSENT</v>
      </c>
      <c r="P668" s="1"/>
      <c r="Q668" s="1" t="s">
        <v>2549</v>
      </c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" customHeight="1" x14ac:dyDescent="0.2">
      <c r="A669" s="18" t="str">
        <f>IF(NOT(ISBLANK(route[[#This Row],[loc_override]])),route[[#This Row],[loc_override]],IFERROR(INDEX(npcs[map_location_label],MATCH(route[[#This Row],[npc]],npcs[npc_id],0)),"NA"))</f>
        <v>Onett_Hint Man's House_1F</v>
      </c>
      <c r="B669" s="18" t="str">
        <f>IFERROR(INDEX(npcs[sprite_label],MATCH(route[[#This Row],[npc]],npcs[npc_id],0)),"NA")</f>
        <v>hint-man</v>
      </c>
      <c r="C669" s="23" t="s">
        <v>130</v>
      </c>
      <c r="D669" s="18">
        <v>39</v>
      </c>
      <c r="E669" s="8" t="s">
        <v>9</v>
      </c>
      <c r="F669" s="7" t="s">
        <v>112</v>
      </c>
      <c r="G669" s="7">
        <v>22</v>
      </c>
      <c r="H669" s="7"/>
      <c r="I669" s="9" t="s">
        <v>181</v>
      </c>
      <c r="J669" s="20"/>
      <c r="K669" s="20"/>
      <c r="L669" s="20"/>
      <c r="M669" s="9"/>
      <c r="N669" s="20"/>
      <c r="O669" s="19" t="str">
        <f t="array" ref="O669">IFERROR(INDEX(npcs!$E$2:$E$1584,MATCH('route'!$D669, npcs!$A$2:$A$1584,0)),"NA")</f>
        <v>~HINT_GUY_ABSENT</v>
      </c>
      <c r="P669" s="1"/>
      <c r="Q669" s="1" t="s">
        <v>2549</v>
      </c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" customHeight="1" x14ac:dyDescent="0.2">
      <c r="A670" s="18" t="str">
        <f>IF(NOT(ISBLANK(route[[#This Row],[loc_override]])),route[[#This Row],[loc_override]],IFERROR(INDEX(npcs[map_location_label],MATCH(route[[#This Row],[npc]],npcs[npc_id],0)),"NA"))</f>
        <v>Onett_Hint Man's House_1F</v>
      </c>
      <c r="B670" s="18" t="str">
        <f>IFERROR(INDEX(npcs[sprite_label],MATCH(route[[#This Row],[npc]],npcs[npc_id],0)),"NA")</f>
        <v>hint-man</v>
      </c>
      <c r="C670" s="23" t="s">
        <v>130</v>
      </c>
      <c r="D670" s="18">
        <v>39</v>
      </c>
      <c r="E670" s="8" t="s">
        <v>9</v>
      </c>
      <c r="F670" s="7" t="s">
        <v>112</v>
      </c>
      <c r="G670" s="7">
        <v>23</v>
      </c>
      <c r="H670" s="7"/>
      <c r="I670" s="9" t="s">
        <v>182</v>
      </c>
      <c r="J670" s="20"/>
      <c r="K670" s="20"/>
      <c r="L670" s="20"/>
      <c r="M670" s="9"/>
      <c r="N670" s="20"/>
      <c r="O670" s="19" t="str">
        <f t="array" ref="O670">IFERROR(INDEX(npcs!$E$2:$E$1584,MATCH('route'!$D670, npcs!$A$2:$A$1584,0)),"NA")</f>
        <v>~HINT_GUY_ABSENT</v>
      </c>
      <c r="P670" s="1"/>
      <c r="Q670" s="1" t="s">
        <v>2549</v>
      </c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" customHeight="1" x14ac:dyDescent="0.2">
      <c r="A671" s="18" t="str">
        <f>IF(NOT(ISBLANK(route[[#This Row],[loc_override]])),route[[#This Row],[loc_override]],IFERROR(INDEX(npcs[map_location_label],MATCH(route[[#This Row],[npc]],npcs[npc_id],0)),"NA"))</f>
        <v>Onett_Hint Man's House_1F</v>
      </c>
      <c r="B671" s="18" t="str">
        <f>IFERROR(INDEX(npcs[sprite_label],MATCH(route[[#This Row],[npc]],npcs[npc_id],0)),"NA")</f>
        <v>hint-man</v>
      </c>
      <c r="C671" s="23" t="s">
        <v>130</v>
      </c>
      <c r="D671" s="18">
        <v>39</v>
      </c>
      <c r="E671" s="8" t="s">
        <v>9</v>
      </c>
      <c r="F671" s="7" t="s">
        <v>112</v>
      </c>
      <c r="G671" s="7">
        <v>24</v>
      </c>
      <c r="H671" s="7"/>
      <c r="I671" s="9" t="s">
        <v>183</v>
      </c>
      <c r="J671" s="20"/>
      <c r="K671" s="20"/>
      <c r="L671" s="20"/>
      <c r="M671" s="9"/>
      <c r="N671" s="20"/>
      <c r="O671" s="19" t="str">
        <f t="array" ref="O671">IFERROR(INDEX(npcs!$E$2:$E$1584,MATCH('route'!$D671, npcs!$A$2:$A$1584,0)),"NA")</f>
        <v>~HINT_GUY_ABSENT</v>
      </c>
      <c r="P671" s="1"/>
      <c r="Q671" s="1" t="s">
        <v>2549</v>
      </c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" customHeight="1" x14ac:dyDescent="0.2">
      <c r="A672" s="18" t="str">
        <f>IF(NOT(ISBLANK(route[[#This Row],[loc_override]])),route[[#This Row],[loc_override]],IFERROR(INDEX(npcs[map_location_label],MATCH(route[[#This Row],[npc]],npcs[npc_id],0)),"NA"))</f>
        <v>Onett_Hint Man's House_1F</v>
      </c>
      <c r="B672" s="18" t="str">
        <f>IFERROR(INDEX(npcs[sprite_label],MATCH(route[[#This Row],[npc]],npcs[npc_id],0)),"NA")</f>
        <v>hint-man</v>
      </c>
      <c r="C672" s="23" t="s">
        <v>130</v>
      </c>
      <c r="D672" s="18">
        <v>39</v>
      </c>
      <c r="E672" s="8" t="s">
        <v>9</v>
      </c>
      <c r="F672" s="7" t="s">
        <v>112</v>
      </c>
      <c r="G672" s="7">
        <v>25</v>
      </c>
      <c r="H672" s="7"/>
      <c r="I672" s="9" t="s">
        <v>184</v>
      </c>
      <c r="J672" s="20"/>
      <c r="K672" s="20"/>
      <c r="L672" s="20"/>
      <c r="M672" s="9"/>
      <c r="N672" s="20"/>
      <c r="O672" s="19" t="str">
        <f t="array" ref="O672">IFERROR(INDEX(npcs!$E$2:$E$1584,MATCH('route'!$D672, npcs!$A$2:$A$1584,0)),"NA")</f>
        <v>~HINT_GUY_ABSENT</v>
      </c>
      <c r="P672" s="1"/>
      <c r="Q672" s="1" t="s">
        <v>2549</v>
      </c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" customHeight="1" x14ac:dyDescent="0.2">
      <c r="A673" s="18" t="str">
        <f>IF(NOT(ISBLANK(route[[#This Row],[loc_override]])),route[[#This Row],[loc_override]],IFERROR(INDEX(npcs[map_location_label],MATCH(route[[#This Row],[npc]],npcs[npc_id],0)),"NA"))</f>
        <v>Onett_Hint Man's House_1F</v>
      </c>
      <c r="B673" s="18" t="str">
        <f>IFERROR(INDEX(npcs[sprite_label],MATCH(route[[#This Row],[npc]],npcs[npc_id],0)),"NA")</f>
        <v>hint-man</v>
      </c>
      <c r="C673" s="23" t="s">
        <v>130</v>
      </c>
      <c r="D673" s="18">
        <v>39</v>
      </c>
      <c r="E673" s="8" t="s">
        <v>9</v>
      </c>
      <c r="F673" s="7" t="s">
        <v>112</v>
      </c>
      <c r="G673" s="7">
        <v>26</v>
      </c>
      <c r="H673" s="7"/>
      <c r="I673" s="9" t="s">
        <v>185</v>
      </c>
      <c r="J673" s="20"/>
      <c r="K673" s="20"/>
      <c r="L673" s="20"/>
      <c r="M673" s="9"/>
      <c r="N673" s="20"/>
      <c r="O673" s="19" t="str">
        <f t="array" ref="O673">IFERROR(INDEX(npcs!$E$2:$E$1584,MATCH('route'!$D673, npcs!$A$2:$A$1584,0)),"NA")</f>
        <v>~HINT_GUY_ABSENT</v>
      </c>
      <c r="P673" s="1"/>
      <c r="Q673" s="1" t="s">
        <v>2549</v>
      </c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" customHeight="1" x14ac:dyDescent="0.2">
      <c r="A674" s="18" t="str">
        <f>IF(NOT(ISBLANK(route[[#This Row],[loc_override]])),route[[#This Row],[loc_override]],IFERROR(INDEX(npcs[map_location_label],MATCH(route[[#This Row],[npc]],npcs[npc_id],0)),"NA"))</f>
        <v>Onett_Hint Man's House_1F</v>
      </c>
      <c r="B674" s="18" t="str">
        <f>IFERROR(INDEX(npcs[sprite_label],MATCH(route[[#This Row],[npc]],npcs[npc_id],0)),"NA")</f>
        <v>hint-man</v>
      </c>
      <c r="C674" s="23" t="s">
        <v>130</v>
      </c>
      <c r="D674" s="18">
        <v>39</v>
      </c>
      <c r="E674" s="8" t="s">
        <v>9</v>
      </c>
      <c r="F674" s="7" t="s">
        <v>112</v>
      </c>
      <c r="G674" s="7">
        <v>27</v>
      </c>
      <c r="H674" s="7"/>
      <c r="I674" s="9" t="s">
        <v>186</v>
      </c>
      <c r="J674" s="20"/>
      <c r="K674" s="20"/>
      <c r="L674" s="20"/>
      <c r="M674" s="9"/>
      <c r="N674" s="20"/>
      <c r="O674" s="19" t="str">
        <f t="array" ref="O674">IFERROR(INDEX(npcs!$E$2:$E$1584,MATCH('route'!$D674, npcs!$A$2:$A$1584,0)),"NA")</f>
        <v>~HINT_GUY_ABSENT</v>
      </c>
      <c r="P674" s="1"/>
      <c r="Q674" s="1" t="s">
        <v>2549</v>
      </c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" customHeight="1" x14ac:dyDescent="0.2">
      <c r="A675" s="18" t="str">
        <f>IF(NOT(ISBLANK(route[[#This Row],[loc_override]])),route[[#This Row],[loc_override]],IFERROR(INDEX(npcs[map_location_label],MATCH(route[[#This Row],[npc]],npcs[npc_id],0)),"NA"))</f>
        <v>Onett_Hint Man's House_1F</v>
      </c>
      <c r="B675" s="18" t="str">
        <f>IFERROR(INDEX(npcs[sprite_label],MATCH(route[[#This Row],[npc]],npcs[npc_id],0)),"NA")</f>
        <v>hint-man</v>
      </c>
      <c r="C675" s="23" t="s">
        <v>130</v>
      </c>
      <c r="D675" s="18">
        <v>39</v>
      </c>
      <c r="E675" s="8" t="s">
        <v>9</v>
      </c>
      <c r="F675" s="7" t="s">
        <v>112</v>
      </c>
      <c r="G675" s="7">
        <v>28</v>
      </c>
      <c r="H675" s="7"/>
      <c r="I675" s="9" t="s">
        <v>187</v>
      </c>
      <c r="J675" s="20"/>
      <c r="K675" s="20"/>
      <c r="L675" s="20"/>
      <c r="M675" s="9"/>
      <c r="N675" s="20"/>
      <c r="O675" s="19" t="str">
        <f t="array" ref="O675">IFERROR(INDEX(npcs!$E$2:$E$1584,MATCH('route'!$D675, npcs!$A$2:$A$1584,0)),"NA")</f>
        <v>~HINT_GUY_ABSENT</v>
      </c>
      <c r="P675" s="1"/>
      <c r="Q675" s="1" t="s">
        <v>2549</v>
      </c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" customHeight="1" x14ac:dyDescent="0.2">
      <c r="A676" s="18" t="str">
        <f>IF(NOT(ISBLANK(route[[#This Row],[loc_override]])),route[[#This Row],[loc_override]],IFERROR(INDEX(npcs[map_location_label],MATCH(route[[#This Row],[npc]],npcs[npc_id],0)),"NA"))</f>
        <v>Onett_Hint Man's House_1F</v>
      </c>
      <c r="B676" s="18" t="str">
        <f>IFERROR(INDEX(npcs[sprite_label],MATCH(route[[#This Row],[npc]],npcs[npc_id],0)),"NA")</f>
        <v>hint-man</v>
      </c>
      <c r="C676" s="23" t="s">
        <v>130</v>
      </c>
      <c r="D676" s="18">
        <v>39</v>
      </c>
      <c r="E676" s="8" t="s">
        <v>9</v>
      </c>
      <c r="F676" s="7" t="s">
        <v>112</v>
      </c>
      <c r="G676" s="7">
        <v>29</v>
      </c>
      <c r="H676" s="7"/>
      <c r="I676" s="9" t="s">
        <v>188</v>
      </c>
      <c r="J676" s="20"/>
      <c r="K676" s="20"/>
      <c r="L676" s="20"/>
      <c r="M676" s="9"/>
      <c r="N676" s="20"/>
      <c r="O676" s="19" t="str">
        <f t="array" ref="O676">IFERROR(INDEX(npcs!$E$2:$E$1584,MATCH('route'!$D676, npcs!$A$2:$A$1584,0)),"NA")</f>
        <v>~HINT_GUY_ABSENT</v>
      </c>
      <c r="P676" s="1"/>
      <c r="Q676" s="1" t="s">
        <v>2549</v>
      </c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" customHeight="1" x14ac:dyDescent="0.2">
      <c r="A677" s="18" t="str">
        <f>IF(NOT(ISBLANK(route[[#This Row],[loc_override]])),route[[#This Row],[loc_override]],IFERROR(INDEX(npcs[map_location_label],MATCH(route[[#This Row],[npc]],npcs[npc_id],0)),"NA"))</f>
        <v>Onett_Hint Man's House_1F</v>
      </c>
      <c r="B677" s="18" t="str">
        <f>IFERROR(INDEX(npcs[sprite_label],MATCH(route[[#This Row],[npc]],npcs[npc_id],0)),"NA")</f>
        <v>hint-man</v>
      </c>
      <c r="C677" s="23" t="s">
        <v>130</v>
      </c>
      <c r="D677" s="18">
        <v>39</v>
      </c>
      <c r="E677" s="8" t="s">
        <v>9</v>
      </c>
      <c r="F677" s="7" t="s">
        <v>112</v>
      </c>
      <c r="G677" s="7">
        <v>30</v>
      </c>
      <c r="H677" s="7"/>
      <c r="I677" s="9" t="s">
        <v>189</v>
      </c>
      <c r="J677" s="20"/>
      <c r="K677" s="20"/>
      <c r="L677" s="20"/>
      <c r="M677" s="9"/>
      <c r="N677" s="20"/>
      <c r="O677" s="19" t="str">
        <f t="array" ref="O677">IFERROR(INDEX(npcs!$E$2:$E$1584,MATCH('route'!$D677, npcs!$A$2:$A$1584,0)),"NA")</f>
        <v>~HINT_GUY_ABSENT</v>
      </c>
      <c r="P677" s="1"/>
      <c r="Q677" s="1" t="s">
        <v>2549</v>
      </c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" customHeight="1" x14ac:dyDescent="0.2">
      <c r="A678" s="18" t="str">
        <f>IF(NOT(ISBLANK(route[[#This Row],[loc_override]])),route[[#This Row],[loc_override]],IFERROR(INDEX(npcs[map_location_label],MATCH(route[[#This Row],[npc]],npcs[npc_id],0)),"NA"))</f>
        <v>Onett_Hint Man's House_1F</v>
      </c>
      <c r="B678" s="18" t="str">
        <f>IFERROR(INDEX(npcs[sprite_label],MATCH(route[[#This Row],[npc]],npcs[npc_id],0)),"NA")</f>
        <v>hint-man</v>
      </c>
      <c r="C678" s="23" t="s">
        <v>130</v>
      </c>
      <c r="D678" s="18">
        <v>39</v>
      </c>
      <c r="E678" s="8" t="s">
        <v>9</v>
      </c>
      <c r="F678" s="7" t="s">
        <v>112</v>
      </c>
      <c r="G678" s="7">
        <v>31</v>
      </c>
      <c r="H678" s="7"/>
      <c r="I678" s="9" t="s">
        <v>190</v>
      </c>
      <c r="J678" s="20"/>
      <c r="K678" s="20"/>
      <c r="L678" s="20"/>
      <c r="M678" s="9"/>
      <c r="N678" s="20"/>
      <c r="O678" s="19" t="str">
        <f t="array" ref="O678">IFERROR(INDEX(npcs!$E$2:$E$1584,MATCH('route'!$D678, npcs!$A$2:$A$1584,0)),"NA")</f>
        <v>~HINT_GUY_ABSENT</v>
      </c>
      <c r="P678" s="1"/>
      <c r="Q678" s="1" t="s">
        <v>2549</v>
      </c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" customHeight="1" x14ac:dyDescent="0.2">
      <c r="A679" s="18" t="str">
        <f>IF(NOT(ISBLANK(route[[#This Row],[loc_override]])),route[[#This Row],[loc_override]],IFERROR(INDEX(npcs[map_location_label],MATCH(route[[#This Row],[npc]],npcs[npc_id],0)),"NA"))</f>
        <v>Onett_Hint Man's House_1F</v>
      </c>
      <c r="B679" s="18" t="str">
        <f>IFERROR(INDEX(npcs[sprite_label],MATCH(route[[#This Row],[npc]],npcs[npc_id],0)),"NA")</f>
        <v>hint-man</v>
      </c>
      <c r="C679" s="23" t="s">
        <v>130</v>
      </c>
      <c r="D679" s="18">
        <v>39</v>
      </c>
      <c r="E679" s="8" t="s">
        <v>9</v>
      </c>
      <c r="F679" s="7" t="s">
        <v>112</v>
      </c>
      <c r="G679" s="7">
        <v>32</v>
      </c>
      <c r="H679" s="7"/>
      <c r="I679" s="9" t="s">
        <v>191</v>
      </c>
      <c r="J679" s="20"/>
      <c r="K679" s="20"/>
      <c r="L679" s="20"/>
      <c r="M679" s="9"/>
      <c r="N679" s="20"/>
      <c r="O679" s="19" t="str">
        <f t="array" ref="O679">IFERROR(INDEX(npcs!$E$2:$E$1584,MATCH('route'!$D679, npcs!$A$2:$A$1584,0)),"NA")</f>
        <v>~HINT_GUY_ABSENT</v>
      </c>
      <c r="P679" s="1"/>
      <c r="Q679" s="1" t="s">
        <v>2549</v>
      </c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" customHeight="1" x14ac:dyDescent="0.2">
      <c r="A680" s="18" t="str">
        <f>IF(NOT(ISBLANK(route[[#This Row],[loc_override]])),route[[#This Row],[loc_override]],IFERROR(INDEX(npcs[map_location_label],MATCH(route[[#This Row],[npc]],npcs[npc_id],0)),"NA"))</f>
        <v>Onett_Hint Man's House_1F</v>
      </c>
      <c r="B680" s="18" t="str">
        <f>IFERROR(INDEX(npcs[sprite_label],MATCH(route[[#This Row],[npc]],npcs[npc_id],0)),"NA")</f>
        <v>hint-man</v>
      </c>
      <c r="C680" s="23" t="s">
        <v>130</v>
      </c>
      <c r="D680" s="18">
        <v>39</v>
      </c>
      <c r="E680" s="8" t="s">
        <v>9</v>
      </c>
      <c r="F680" s="7" t="s">
        <v>112</v>
      </c>
      <c r="G680" s="7">
        <v>33</v>
      </c>
      <c r="H680" s="7"/>
      <c r="I680" s="9" t="s">
        <v>192</v>
      </c>
      <c r="J680" s="20"/>
      <c r="K680" s="20"/>
      <c r="L680" s="20"/>
      <c r="M680" s="9"/>
      <c r="N680" s="20"/>
      <c r="O680" s="19" t="str">
        <f t="array" ref="O680">IFERROR(INDEX(npcs!$E$2:$E$1584,MATCH('route'!$D680, npcs!$A$2:$A$1584,0)),"NA")</f>
        <v>~HINT_GUY_ABSENT</v>
      </c>
      <c r="P680" s="1"/>
      <c r="Q680" s="1" t="s">
        <v>2549</v>
      </c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" customHeight="1" x14ac:dyDescent="0.2">
      <c r="A681" s="18" t="str">
        <f>IF(NOT(ISBLANK(route[[#This Row],[loc_override]])),route[[#This Row],[loc_override]],IFERROR(INDEX(npcs[map_location_label],MATCH(route[[#This Row],[npc]],npcs[npc_id],0)),"NA"))</f>
        <v>Onett_Hint Man's House_1F</v>
      </c>
      <c r="B681" s="18" t="str">
        <f>IFERROR(INDEX(npcs[sprite_label],MATCH(route[[#This Row],[npc]],npcs[npc_id],0)),"NA")</f>
        <v>hint-man</v>
      </c>
      <c r="C681" s="23" t="s">
        <v>130</v>
      </c>
      <c r="D681" s="18">
        <v>39</v>
      </c>
      <c r="E681" s="8" t="s">
        <v>9</v>
      </c>
      <c r="F681" s="7" t="s">
        <v>112</v>
      </c>
      <c r="G681" s="7">
        <v>34</v>
      </c>
      <c r="H681" s="7"/>
      <c r="I681" s="9" t="s">
        <v>193</v>
      </c>
      <c r="J681" s="20"/>
      <c r="K681" s="20"/>
      <c r="L681" s="20"/>
      <c r="M681" s="9"/>
      <c r="N681" s="20"/>
      <c r="O681" s="19" t="str">
        <f t="array" ref="O681">IFERROR(INDEX(npcs!$E$2:$E$1584,MATCH('route'!$D681, npcs!$A$2:$A$1584,0)),"NA")</f>
        <v>~HINT_GUY_ABSENT</v>
      </c>
      <c r="P681" s="1"/>
      <c r="Q681" s="1" t="s">
        <v>2549</v>
      </c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" customHeight="1" x14ac:dyDescent="0.2">
      <c r="A682" s="18" t="str">
        <f>IF(NOT(ISBLANK(route[[#This Row],[loc_override]])),route[[#This Row],[loc_override]],IFERROR(INDEX(npcs[map_location_label],MATCH(route[[#This Row],[npc]],npcs[npc_id],0)),"NA"))</f>
        <v>Onett_Hint Man's House_1F</v>
      </c>
      <c r="B682" s="18" t="str">
        <f>IFERROR(INDEX(npcs[sprite_label],MATCH(route[[#This Row],[npc]],npcs[npc_id],0)),"NA")</f>
        <v>hint-man</v>
      </c>
      <c r="C682" s="23" t="s">
        <v>130</v>
      </c>
      <c r="D682" s="18">
        <v>39</v>
      </c>
      <c r="E682" s="8" t="s">
        <v>9</v>
      </c>
      <c r="F682" s="7" t="s">
        <v>112</v>
      </c>
      <c r="G682" s="7">
        <v>35</v>
      </c>
      <c r="H682" s="7"/>
      <c r="I682" s="9" t="s">
        <v>194</v>
      </c>
      <c r="J682" s="20"/>
      <c r="K682" s="20"/>
      <c r="L682" s="20"/>
      <c r="M682" s="9"/>
      <c r="N682" s="20"/>
      <c r="O682" s="19" t="str">
        <f t="array" ref="O682">IFERROR(INDEX(npcs!$E$2:$E$1584,MATCH('route'!$D682, npcs!$A$2:$A$1584,0)),"NA")</f>
        <v>~HINT_GUY_ABSENT</v>
      </c>
      <c r="P682" s="1"/>
      <c r="Q682" s="1" t="s">
        <v>2549</v>
      </c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" customHeight="1" x14ac:dyDescent="0.2">
      <c r="A683" s="18" t="str">
        <f>IF(NOT(ISBLANK(route[[#This Row],[loc_override]])),route[[#This Row],[loc_override]],IFERROR(INDEX(npcs[map_location_label],MATCH(route[[#This Row],[npc]],npcs[npc_id],0)),"NA"))</f>
        <v>Onett_Hint Man's House_1F</v>
      </c>
      <c r="B683" s="18" t="str">
        <f>IFERROR(INDEX(npcs[sprite_label],MATCH(route[[#This Row],[npc]],npcs[npc_id],0)),"NA")</f>
        <v>hint-man</v>
      </c>
      <c r="C683" s="23" t="s">
        <v>130</v>
      </c>
      <c r="D683" s="18">
        <v>39</v>
      </c>
      <c r="E683" s="8" t="s">
        <v>9</v>
      </c>
      <c r="F683" s="7" t="s">
        <v>112</v>
      </c>
      <c r="G683" s="7">
        <v>36</v>
      </c>
      <c r="H683" s="7"/>
      <c r="I683" s="9" t="s">
        <v>195</v>
      </c>
      <c r="J683" s="20"/>
      <c r="K683" s="20"/>
      <c r="L683" s="20"/>
      <c r="M683" s="9"/>
      <c r="N683" s="20"/>
      <c r="O683" s="19" t="str">
        <f t="array" ref="O683">IFERROR(INDEX(npcs!$E$2:$E$1584,MATCH('route'!$D683, npcs!$A$2:$A$1584,0)),"NA")</f>
        <v>~HINT_GUY_ABSENT</v>
      </c>
      <c r="P683" s="1"/>
      <c r="Q683" s="1" t="s">
        <v>2549</v>
      </c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" customHeight="1" x14ac:dyDescent="0.2">
      <c r="A684" s="18" t="str">
        <f>IF(NOT(ISBLANK(route[[#This Row],[loc_override]])),route[[#This Row],[loc_override]],IFERROR(INDEX(npcs[map_location_label],MATCH(route[[#This Row],[npc]],npcs[npc_id],0)),"NA"))</f>
        <v>Onett_Hint Man's House_1F</v>
      </c>
      <c r="B684" s="18" t="str">
        <f>IFERROR(INDEX(npcs[sprite_label],MATCH(route[[#This Row],[npc]],npcs[npc_id],0)),"NA")</f>
        <v>hint-man</v>
      </c>
      <c r="C684" s="23" t="s">
        <v>130</v>
      </c>
      <c r="D684" s="18">
        <v>39</v>
      </c>
      <c r="E684" s="8" t="s">
        <v>9</v>
      </c>
      <c r="F684" s="7" t="s">
        <v>112</v>
      </c>
      <c r="G684" s="7">
        <v>37</v>
      </c>
      <c r="H684" s="7"/>
      <c r="I684" s="9" t="s">
        <v>196</v>
      </c>
      <c r="J684" s="20"/>
      <c r="K684" s="20"/>
      <c r="L684" s="20"/>
      <c r="M684" s="9"/>
      <c r="N684" s="20"/>
      <c r="O684" s="19" t="str">
        <f t="array" ref="O684">IFERROR(INDEX(npcs!$E$2:$E$1584,MATCH('route'!$D684, npcs!$A$2:$A$1584,0)),"NA")</f>
        <v>~HINT_GUY_ABSENT</v>
      </c>
      <c r="P684" s="1"/>
      <c r="Q684" s="1" t="s">
        <v>2549</v>
      </c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" customHeight="1" x14ac:dyDescent="0.2">
      <c r="A685" s="18" t="str">
        <f>IF(NOT(ISBLANK(route[[#This Row],[loc_override]])),route[[#This Row],[loc_override]],IFERROR(INDEX(npcs[map_location_label],MATCH(route[[#This Row],[npc]],npcs[npc_id],0)),"NA"))</f>
        <v>Onett_Hint Man's House_1F</v>
      </c>
      <c r="B685" s="18" t="str">
        <f>IFERROR(INDEX(npcs[sprite_label],MATCH(route[[#This Row],[npc]],npcs[npc_id],0)),"NA")</f>
        <v>hint-man</v>
      </c>
      <c r="C685" s="23" t="s">
        <v>130</v>
      </c>
      <c r="D685" s="18">
        <v>39</v>
      </c>
      <c r="E685" s="8" t="s">
        <v>9</v>
      </c>
      <c r="F685" s="7" t="s">
        <v>112</v>
      </c>
      <c r="G685" s="7">
        <v>38</v>
      </c>
      <c r="H685" s="7"/>
      <c r="I685" s="9" t="s">
        <v>197</v>
      </c>
      <c r="J685" s="20"/>
      <c r="K685" s="20"/>
      <c r="L685" s="20"/>
      <c r="M685" s="9"/>
      <c r="N685" s="20"/>
      <c r="O685" s="19" t="str">
        <f t="array" ref="O685">IFERROR(INDEX(npcs!$E$2:$E$1584,MATCH('route'!$D685, npcs!$A$2:$A$1584,0)),"NA")</f>
        <v>~HINT_GUY_ABSENT</v>
      </c>
      <c r="P685" s="1"/>
      <c r="Q685" s="1" t="s">
        <v>2549</v>
      </c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" customHeight="1" x14ac:dyDescent="0.2">
      <c r="A686" s="18" t="str">
        <f>IF(NOT(ISBLANK(route[[#This Row],[loc_override]])),route[[#This Row],[loc_override]],IFERROR(INDEX(npcs[map_location_label],MATCH(route[[#This Row],[npc]],npcs[npc_id],0)),"NA"))</f>
        <v>Onett_Hint Man's House_1F</v>
      </c>
      <c r="B686" s="18" t="str">
        <f>IFERROR(INDEX(npcs[sprite_label],MATCH(route[[#This Row],[npc]],npcs[npc_id],0)),"NA")</f>
        <v>hint-man</v>
      </c>
      <c r="C686" s="23" t="s">
        <v>130</v>
      </c>
      <c r="D686" s="18">
        <v>39</v>
      </c>
      <c r="E686" s="8" t="s">
        <v>9</v>
      </c>
      <c r="F686" s="7" t="s">
        <v>112</v>
      </c>
      <c r="G686" s="7">
        <v>39</v>
      </c>
      <c r="H686" s="7"/>
      <c r="I686" s="9" t="s">
        <v>198</v>
      </c>
      <c r="J686" s="20"/>
      <c r="K686" s="20"/>
      <c r="L686" s="20"/>
      <c r="M686" s="9"/>
      <c r="N686" s="20"/>
      <c r="O686" s="19" t="str">
        <f t="array" ref="O686">IFERROR(INDEX(npcs!$E$2:$E$1584,MATCH('route'!$D686, npcs!$A$2:$A$1584,0)),"NA")</f>
        <v>~HINT_GUY_ABSENT</v>
      </c>
      <c r="P686" s="1"/>
      <c r="Q686" s="1" t="s">
        <v>2549</v>
      </c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" customHeight="1" x14ac:dyDescent="0.2">
      <c r="A687" s="18" t="str">
        <f>IF(NOT(ISBLANK(route[[#This Row],[loc_override]])),route[[#This Row],[loc_override]],IFERROR(INDEX(npcs[map_location_label],MATCH(route[[#This Row],[npc]],npcs[npc_id],0)),"NA"))</f>
        <v>Onett_Hint Man's House_1F</v>
      </c>
      <c r="B687" s="18" t="str">
        <f>IFERROR(INDEX(npcs[sprite_label],MATCH(route[[#This Row],[npc]],npcs[npc_id],0)),"NA")</f>
        <v>hint-man</v>
      </c>
      <c r="C687" s="23" t="s">
        <v>130</v>
      </c>
      <c r="D687" s="18">
        <v>39</v>
      </c>
      <c r="E687" s="8" t="s">
        <v>9</v>
      </c>
      <c r="F687" s="7" t="s">
        <v>112</v>
      </c>
      <c r="G687" s="7">
        <v>40</v>
      </c>
      <c r="H687" s="7"/>
      <c r="I687" s="9" t="s">
        <v>199</v>
      </c>
      <c r="J687" s="20"/>
      <c r="K687" s="20"/>
      <c r="L687" s="20"/>
      <c r="M687" s="9"/>
      <c r="N687" s="20"/>
      <c r="O687" s="19" t="str">
        <f t="array" ref="O687">IFERROR(INDEX(npcs!$E$2:$E$1584,MATCH('route'!$D687, npcs!$A$2:$A$1584,0)),"NA")</f>
        <v>~HINT_GUY_ABSENT</v>
      </c>
      <c r="P687" s="1"/>
      <c r="Q687" s="1" t="s">
        <v>2549</v>
      </c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" customHeight="1" x14ac:dyDescent="0.2">
      <c r="A688" s="18" t="str">
        <f>IF(NOT(ISBLANK(route[[#This Row],[loc_override]])),route[[#This Row],[loc_override]],IFERROR(INDEX(npcs[map_location_label],MATCH(route[[#This Row],[npc]],npcs[npc_id],0)),"NA"))</f>
        <v>Onett_Hint Man's House_1F</v>
      </c>
      <c r="B688" s="18" t="str">
        <f>IFERROR(INDEX(npcs[sprite_label],MATCH(route[[#This Row],[npc]],npcs[npc_id],0)),"NA")</f>
        <v>hint-man</v>
      </c>
      <c r="C688" s="23" t="s">
        <v>130</v>
      </c>
      <c r="D688" s="18">
        <v>39</v>
      </c>
      <c r="E688" s="8" t="s">
        <v>9</v>
      </c>
      <c r="F688" s="7" t="s">
        <v>112</v>
      </c>
      <c r="G688" s="7">
        <v>41</v>
      </c>
      <c r="H688" s="7"/>
      <c r="I688" s="9" t="s">
        <v>200</v>
      </c>
      <c r="J688" s="20"/>
      <c r="K688" s="20"/>
      <c r="L688" s="20"/>
      <c r="M688" s="9"/>
      <c r="N688" s="20"/>
      <c r="O688" s="19" t="str">
        <f t="array" ref="O688">IFERROR(INDEX(npcs!$E$2:$E$1584,MATCH('route'!$D688, npcs!$A$2:$A$1584,0)),"NA")</f>
        <v>~HINT_GUY_ABSENT</v>
      </c>
      <c r="P688" s="1"/>
      <c r="Q688" s="1" t="s">
        <v>2549</v>
      </c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" customHeight="1" x14ac:dyDescent="0.2">
      <c r="A689" s="18" t="str">
        <f>IF(NOT(ISBLANK(route[[#This Row],[loc_override]])),route[[#This Row],[loc_override]],IFERROR(INDEX(npcs[map_location_label],MATCH(route[[#This Row],[npc]],npcs[npc_id],0)),"NA"))</f>
        <v>Onett_Hint Man's House_1F</v>
      </c>
      <c r="B689" s="18" t="str">
        <f>IFERROR(INDEX(npcs[sprite_label],MATCH(route[[#This Row],[npc]],npcs[npc_id],0)),"NA")</f>
        <v>hint-man</v>
      </c>
      <c r="C689" s="23" t="s">
        <v>130</v>
      </c>
      <c r="D689" s="18">
        <v>39</v>
      </c>
      <c r="E689" s="8" t="s">
        <v>9</v>
      </c>
      <c r="F689" s="7" t="s">
        <v>112</v>
      </c>
      <c r="G689" s="7">
        <v>45</v>
      </c>
      <c r="H689" s="7"/>
      <c r="I689" s="9" t="s">
        <v>201</v>
      </c>
      <c r="J689" s="20" t="s">
        <v>202</v>
      </c>
      <c r="K689" s="20"/>
      <c r="L689" s="20"/>
      <c r="M689" s="9"/>
      <c r="N689" s="20"/>
      <c r="O689" s="19" t="str">
        <f t="array" ref="O689">IFERROR(INDEX(npcs!$E$2:$E$1584,MATCH('route'!$D689, npcs!$A$2:$A$1584,0)),"NA")</f>
        <v>~HINT_GUY_ABSENT</v>
      </c>
      <c r="P689" s="1"/>
      <c r="Q689" s="1" t="s">
        <v>2549</v>
      </c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" customHeight="1" x14ac:dyDescent="0.2">
      <c r="A690" s="18" t="str">
        <f>IF(NOT(ISBLANK(route[[#This Row],[loc_override]])),route[[#This Row],[loc_override]],IFERROR(INDEX(npcs[map_location_label],MATCH(route[[#This Row],[npc]],npcs[npc_id],0)),"NA"))</f>
        <v>Onett_Hint Man's House_1F</v>
      </c>
      <c r="B690" s="18" t="str">
        <f>IFERROR(INDEX(npcs[sprite_label],MATCH(route[[#This Row],[npc]],npcs[npc_id],0)),"NA")</f>
        <v>hint-man</v>
      </c>
      <c r="C690" s="23" t="s">
        <v>130</v>
      </c>
      <c r="D690" s="18">
        <v>39</v>
      </c>
      <c r="E690" s="8" t="s">
        <v>9</v>
      </c>
      <c r="F690" s="7" t="s">
        <v>112</v>
      </c>
      <c r="G690" s="7">
        <v>44</v>
      </c>
      <c r="H690" s="7"/>
      <c r="I690" s="9" t="s">
        <v>201</v>
      </c>
      <c r="J690" s="20" t="s">
        <v>203</v>
      </c>
      <c r="K690" s="20"/>
      <c r="L690" s="20"/>
      <c r="M690" s="9"/>
      <c r="N690" s="20"/>
      <c r="O690" s="19" t="str">
        <f t="array" ref="O690">IFERROR(INDEX(npcs!$E$2:$E$1584,MATCH('route'!$D690, npcs!$A$2:$A$1584,0)),"NA")</f>
        <v>~HINT_GUY_ABSENT</v>
      </c>
      <c r="P690" s="1"/>
      <c r="Q690" s="1" t="s">
        <v>2549</v>
      </c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" customHeight="1" x14ac:dyDescent="0.2">
      <c r="A691" s="18" t="str">
        <f>IF(NOT(ISBLANK(route[[#This Row],[loc_override]])),route[[#This Row],[loc_override]],IFERROR(INDEX(npcs[map_location_label],MATCH(route[[#This Row],[npc]],npcs[npc_id],0)),"NA"))</f>
        <v>Onett_Hint Man's House_1F</v>
      </c>
      <c r="B691" s="18" t="str">
        <f>IFERROR(INDEX(npcs[sprite_label],MATCH(route[[#This Row],[npc]],npcs[npc_id],0)),"NA")</f>
        <v>hint-man</v>
      </c>
      <c r="C691" s="23" t="s">
        <v>130</v>
      </c>
      <c r="D691" s="18">
        <v>39</v>
      </c>
      <c r="E691" s="8" t="s">
        <v>9</v>
      </c>
      <c r="F691" s="7" t="s">
        <v>112</v>
      </c>
      <c r="G691" s="7">
        <v>43</v>
      </c>
      <c r="H691" s="7"/>
      <c r="I691" s="9" t="s">
        <v>201</v>
      </c>
      <c r="J691" s="20" t="s">
        <v>204</v>
      </c>
      <c r="K691" s="20"/>
      <c r="L691" s="20"/>
      <c r="M691" s="9"/>
      <c r="N691" s="20"/>
      <c r="O691" s="19" t="str">
        <f t="array" ref="O691">IFERROR(INDEX(npcs!$E$2:$E$1584,MATCH('route'!$D691, npcs!$A$2:$A$1584,0)),"NA")</f>
        <v>~HINT_GUY_ABSENT</v>
      </c>
      <c r="P691" s="1"/>
      <c r="Q691" s="1" t="s">
        <v>2549</v>
      </c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" customHeight="1" x14ac:dyDescent="0.2">
      <c r="A692" s="18" t="str">
        <f>IF(NOT(ISBLANK(route[[#This Row],[loc_override]])),route[[#This Row],[loc_override]],IFERROR(INDEX(npcs[map_location_label],MATCH(route[[#This Row],[npc]],npcs[npc_id],0)),"NA"))</f>
        <v>Onett_Hint Man's House_1F</v>
      </c>
      <c r="B692" s="18" t="str">
        <f>IFERROR(INDEX(npcs[sprite_label],MATCH(route[[#This Row],[npc]],npcs[npc_id],0)),"NA")</f>
        <v>hint-man</v>
      </c>
      <c r="C692" s="23" t="s">
        <v>130</v>
      </c>
      <c r="D692" s="18">
        <v>39</v>
      </c>
      <c r="E692" s="8" t="s">
        <v>9</v>
      </c>
      <c r="F692" s="7" t="s">
        <v>112</v>
      </c>
      <c r="G692" s="7">
        <v>42</v>
      </c>
      <c r="H692" s="7"/>
      <c r="I692" s="9" t="s">
        <v>201</v>
      </c>
      <c r="J692" s="20" t="s">
        <v>205</v>
      </c>
      <c r="K692" s="20"/>
      <c r="L692" s="20"/>
      <c r="M692" s="9"/>
      <c r="N692" s="20"/>
      <c r="O692" s="19" t="str">
        <f t="array" ref="O692">IFERROR(INDEX(npcs!$E$2:$E$1584,MATCH('route'!$D692, npcs!$A$2:$A$1584,0)),"NA")</f>
        <v>~HINT_GUY_ABSENT</v>
      </c>
      <c r="P692" s="1"/>
      <c r="Q692" s="1" t="s">
        <v>2549</v>
      </c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" customHeight="1" x14ac:dyDescent="0.2">
      <c r="A693" s="18" t="str">
        <f>IF(NOT(ISBLANK(route[[#This Row],[loc_override]])),route[[#This Row],[loc_override]],IFERROR(INDEX(npcs[map_location_label],MATCH(route[[#This Row],[npc]],npcs[npc_id],0)),"NA"))</f>
        <v>Onett_Hint Man's House_1F</v>
      </c>
      <c r="B693" s="18" t="str">
        <f>IFERROR(INDEX(npcs[sprite_label],MATCH(route[[#This Row],[npc]],npcs[npc_id],0)),"NA")</f>
        <v>hint-man</v>
      </c>
      <c r="C693" s="23" t="s">
        <v>130</v>
      </c>
      <c r="D693" s="18">
        <v>39</v>
      </c>
      <c r="E693" s="8" t="s">
        <v>9</v>
      </c>
      <c r="F693" s="7" t="s">
        <v>112</v>
      </c>
      <c r="G693" s="7">
        <v>46</v>
      </c>
      <c r="H693" s="7"/>
      <c r="I693" s="9" t="s">
        <v>206</v>
      </c>
      <c r="J693" s="20" t="s">
        <v>207</v>
      </c>
      <c r="K693" s="20"/>
      <c r="L693" s="20"/>
      <c r="M693" s="9"/>
      <c r="N693" s="20"/>
      <c r="O693" s="19" t="str">
        <f t="array" ref="O693">IFERROR(INDEX(npcs!$E$2:$E$1584,MATCH('route'!$D693, npcs!$A$2:$A$1584,0)),"NA")</f>
        <v>~HINT_GUY_ABSENT</v>
      </c>
      <c r="P693" s="1"/>
      <c r="Q693" s="1" t="s">
        <v>2549</v>
      </c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" customHeight="1" x14ac:dyDescent="0.2">
      <c r="A694" s="18" t="str">
        <f>IF(NOT(ISBLANK(route[[#This Row],[loc_override]])),route[[#This Row],[loc_override]],IFERROR(INDEX(npcs[map_location_label],MATCH(route[[#This Row],[npc]],npcs[npc_id],0)),"NA"))</f>
        <v>Onett_Hint Man's House_1F</v>
      </c>
      <c r="B694" s="18" t="str">
        <f>IFERROR(INDEX(npcs[sprite_label],MATCH(route[[#This Row],[npc]],npcs[npc_id],0)),"NA")</f>
        <v>hint-man</v>
      </c>
      <c r="C694" s="23" t="s">
        <v>130</v>
      </c>
      <c r="D694" s="18">
        <v>39</v>
      </c>
      <c r="E694" s="8" t="s">
        <v>9</v>
      </c>
      <c r="F694" s="7" t="s">
        <v>112</v>
      </c>
      <c r="G694" s="7">
        <v>47</v>
      </c>
      <c r="H694" s="7"/>
      <c r="I694" s="9" t="s">
        <v>208</v>
      </c>
      <c r="J694" s="20" t="s">
        <v>207</v>
      </c>
      <c r="K694" s="20"/>
      <c r="L694" s="20"/>
      <c r="M694" s="9"/>
      <c r="N694" s="20"/>
      <c r="O694" s="19" t="str">
        <f t="array" ref="O694">IFERROR(INDEX(npcs!$E$2:$E$1584,MATCH('route'!$D694, npcs!$A$2:$A$1584,0)),"NA")</f>
        <v>~HINT_GUY_ABSENT</v>
      </c>
      <c r="P694" s="1"/>
      <c r="Q694" s="1" t="s">
        <v>2549</v>
      </c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" customHeight="1" x14ac:dyDescent="0.2">
      <c r="A695" s="18" t="str">
        <f>IF(NOT(ISBLANK(route[[#This Row],[loc_override]])),route[[#This Row],[loc_override]],IFERROR(INDEX(npcs[map_location_label],MATCH(route[[#This Row],[npc]],npcs[npc_id],0)),"NA"))</f>
        <v>Onett_Hint Man's House_1F</v>
      </c>
      <c r="B695" s="18" t="str">
        <f>IFERROR(INDEX(npcs[sprite_label],MATCH(route[[#This Row],[npc]],npcs[npc_id],0)),"NA")</f>
        <v>hint-man</v>
      </c>
      <c r="C695" s="23" t="s">
        <v>130</v>
      </c>
      <c r="D695" s="18">
        <v>39</v>
      </c>
      <c r="E695" s="8" t="s">
        <v>9</v>
      </c>
      <c r="F695" s="7" t="s">
        <v>112</v>
      </c>
      <c r="G695" s="7">
        <v>48</v>
      </c>
      <c r="H695" s="7"/>
      <c r="I695" s="9" t="s">
        <v>209</v>
      </c>
      <c r="J695" s="20" t="s">
        <v>207</v>
      </c>
      <c r="K695" s="20"/>
      <c r="L695" s="20"/>
      <c r="M695" s="9"/>
      <c r="N695" s="20"/>
      <c r="O695" s="19" t="str">
        <f t="array" ref="O695">IFERROR(INDEX(npcs!$E$2:$E$1584,MATCH('route'!$D695, npcs!$A$2:$A$1584,0)),"NA")</f>
        <v>~HINT_GUY_ABSENT</v>
      </c>
      <c r="P695" s="1"/>
      <c r="Q695" s="1" t="s">
        <v>2549</v>
      </c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" customHeight="1" x14ac:dyDescent="0.2">
      <c r="A696" s="18" t="str">
        <f>IF(NOT(ISBLANK(route[[#This Row],[loc_override]])),route[[#This Row],[loc_override]],IFERROR(INDEX(npcs[map_location_label],MATCH(route[[#This Row],[npc]],npcs[npc_id],0)),"NA"))</f>
        <v>Onett_Hint Man's House_1F</v>
      </c>
      <c r="B696" s="18" t="str">
        <f>IFERROR(INDEX(npcs[sprite_label],MATCH(route[[#This Row],[npc]],npcs[npc_id],0)),"NA")</f>
        <v>hint-man</v>
      </c>
      <c r="C696" s="23" t="s">
        <v>130</v>
      </c>
      <c r="D696" s="18">
        <v>39</v>
      </c>
      <c r="E696" s="8" t="s">
        <v>9</v>
      </c>
      <c r="F696" s="7" t="s">
        <v>112</v>
      </c>
      <c r="G696" s="7">
        <v>49</v>
      </c>
      <c r="H696" s="7"/>
      <c r="I696" s="9" t="s">
        <v>210</v>
      </c>
      <c r="J696" s="20" t="s">
        <v>207</v>
      </c>
      <c r="K696" s="20"/>
      <c r="L696" s="20"/>
      <c r="M696" s="9"/>
      <c r="N696" s="20"/>
      <c r="O696" s="19" t="str">
        <f t="array" ref="O696">IFERROR(INDEX(npcs!$E$2:$E$1584,MATCH('route'!$D696, npcs!$A$2:$A$1584,0)),"NA")</f>
        <v>~HINT_GUY_ABSENT</v>
      </c>
      <c r="P696" s="1"/>
      <c r="Q696" s="1" t="s">
        <v>2549</v>
      </c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" customHeight="1" x14ac:dyDescent="0.2">
      <c r="A697" s="18" t="str">
        <f>IF(NOT(ISBLANK(route[[#This Row],[loc_override]])),route[[#This Row],[loc_override]],IFERROR(INDEX(npcs[map_location_label],MATCH(route[[#This Row],[npc]],npcs[npc_id],0)),"NA"))</f>
        <v>Onett_Hint Man's House_1F</v>
      </c>
      <c r="B697" s="18" t="str">
        <f>IFERROR(INDEX(npcs[sprite_label],MATCH(route[[#This Row],[npc]],npcs[npc_id],0)),"NA")</f>
        <v>hint-man</v>
      </c>
      <c r="C697" s="23" t="s">
        <v>130</v>
      </c>
      <c r="D697" s="18">
        <v>39</v>
      </c>
      <c r="E697" s="8" t="s">
        <v>9</v>
      </c>
      <c r="F697" s="7" t="s">
        <v>112</v>
      </c>
      <c r="G697" s="7">
        <v>50</v>
      </c>
      <c r="H697" s="7"/>
      <c r="I697" s="9" t="s">
        <v>211</v>
      </c>
      <c r="J697" s="20" t="s">
        <v>207</v>
      </c>
      <c r="K697" s="20"/>
      <c r="L697" s="20"/>
      <c r="M697" s="9"/>
      <c r="N697" s="20"/>
      <c r="O697" s="19" t="str">
        <f t="array" ref="O697">IFERROR(INDEX(npcs!$E$2:$E$1584,MATCH('route'!$D697, npcs!$A$2:$A$1584,0)),"NA")</f>
        <v>~HINT_GUY_ABSENT</v>
      </c>
      <c r="P697" s="1"/>
      <c r="Q697" s="1" t="s">
        <v>2549</v>
      </c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" customHeight="1" x14ac:dyDescent="0.2">
      <c r="A698" s="18" t="str">
        <f>IF(NOT(ISBLANK(route[[#This Row],[loc_override]])),route[[#This Row],[loc_override]],IFERROR(INDEX(npcs[map_location_label],MATCH(route[[#This Row],[npc]],npcs[npc_id],0)),"NA"))</f>
        <v>Onett_Hint Man's House_1F</v>
      </c>
      <c r="B698" s="18" t="str">
        <f>IFERROR(INDEX(npcs[sprite_label],MATCH(route[[#This Row],[npc]],npcs[npc_id],0)),"NA")</f>
        <v>hint-man</v>
      </c>
      <c r="C698" s="23" t="s">
        <v>130</v>
      </c>
      <c r="D698" s="18">
        <v>39</v>
      </c>
      <c r="E698" s="8" t="s">
        <v>9</v>
      </c>
      <c r="F698" s="7" t="s">
        <v>112</v>
      </c>
      <c r="G698" s="7">
        <v>51</v>
      </c>
      <c r="H698" s="7"/>
      <c r="I698" s="9" t="s">
        <v>212</v>
      </c>
      <c r="J698" s="20" t="s">
        <v>207</v>
      </c>
      <c r="K698" s="20"/>
      <c r="L698" s="20"/>
      <c r="M698" s="9"/>
      <c r="N698" s="20"/>
      <c r="O698" s="19" t="str">
        <f t="array" ref="O698">IFERROR(INDEX(npcs!$E$2:$E$1584,MATCH('route'!$D698, npcs!$A$2:$A$1584,0)),"NA")</f>
        <v>~HINT_GUY_ABSENT</v>
      </c>
      <c r="P698" s="1"/>
      <c r="Q698" s="1" t="s">
        <v>2549</v>
      </c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" customHeight="1" x14ac:dyDescent="0.2">
      <c r="A699" s="18" t="str">
        <f>IF(NOT(ISBLANK(route[[#This Row],[loc_override]])),route[[#This Row],[loc_override]],IFERROR(INDEX(npcs[map_location_label],MATCH(route[[#This Row],[npc]],npcs[npc_id],0)),"NA"))</f>
        <v>Onett_Hint Man's House_1F</v>
      </c>
      <c r="B699" s="18" t="str">
        <f>IFERROR(INDEX(npcs[sprite_label],MATCH(route[[#This Row],[npc]],npcs[npc_id],0)),"NA")</f>
        <v>hint-man</v>
      </c>
      <c r="C699" s="23" t="s">
        <v>130</v>
      </c>
      <c r="D699" s="18">
        <v>39</v>
      </c>
      <c r="E699" s="8" t="s">
        <v>9</v>
      </c>
      <c r="F699" s="7" t="s">
        <v>112</v>
      </c>
      <c r="G699" s="7">
        <v>52</v>
      </c>
      <c r="H699" s="7"/>
      <c r="I699" s="9" t="s">
        <v>213</v>
      </c>
      <c r="J699" s="20" t="s">
        <v>207</v>
      </c>
      <c r="K699" s="20"/>
      <c r="L699" s="20"/>
      <c r="M699" s="9"/>
      <c r="N699" s="20"/>
      <c r="O699" s="19" t="str">
        <f t="array" ref="O699">IFERROR(INDEX(npcs!$E$2:$E$1584,MATCH('route'!$D699, npcs!$A$2:$A$1584,0)),"NA")</f>
        <v>~HINT_GUY_ABSENT</v>
      </c>
      <c r="P699" s="1"/>
      <c r="Q699" s="1" t="s">
        <v>2549</v>
      </c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" customHeight="1" x14ac:dyDescent="0.2">
      <c r="A700" s="18" t="str">
        <f>IF(NOT(ISBLANK(route[[#This Row],[loc_override]])),route[[#This Row],[loc_override]],IFERROR(INDEX(npcs[map_location_label],MATCH(route[[#This Row],[npc]],npcs[npc_id],0)),"NA"))</f>
        <v>Onett_Hint Man's House_1F</v>
      </c>
      <c r="B700" s="18" t="str">
        <f>IFERROR(INDEX(npcs[sprite_label],MATCH(route[[#This Row],[npc]],npcs[npc_id],0)),"NA")</f>
        <v>hint-man</v>
      </c>
      <c r="C700" s="23" t="s">
        <v>130</v>
      </c>
      <c r="D700" s="18">
        <v>39</v>
      </c>
      <c r="E700" s="8" t="s">
        <v>9</v>
      </c>
      <c r="F700" s="7" t="s">
        <v>112</v>
      </c>
      <c r="G700" s="7">
        <v>53</v>
      </c>
      <c r="H700" s="7"/>
      <c r="I700" s="9" t="s">
        <v>214</v>
      </c>
      <c r="J700" s="20" t="s">
        <v>207</v>
      </c>
      <c r="K700" s="20"/>
      <c r="L700" s="20"/>
      <c r="M700" s="9"/>
      <c r="N700" s="20"/>
      <c r="O700" s="19" t="str">
        <f t="array" ref="O700">IFERROR(INDEX(npcs!$E$2:$E$1584,MATCH('route'!$D700, npcs!$A$2:$A$1584,0)),"NA")</f>
        <v>~HINT_GUY_ABSENT</v>
      </c>
      <c r="P700" s="1"/>
      <c r="Q700" s="1" t="s">
        <v>2549</v>
      </c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" customHeight="1" x14ac:dyDescent="0.2">
      <c r="A701" s="18" t="str">
        <f>IF(NOT(ISBLANK(route[[#This Row],[loc_override]])),route[[#This Row],[loc_override]],IFERROR(INDEX(npcs[map_location_label],MATCH(route[[#This Row],[npc]],npcs[npc_id],0)),"NA"))</f>
        <v>Onett_Hint Man's House_1F</v>
      </c>
      <c r="B701" s="18" t="str">
        <f>IFERROR(INDEX(npcs[sprite_label],MATCH(route[[#This Row],[npc]],npcs[npc_id],0)),"NA")</f>
        <v>hint-man</v>
      </c>
      <c r="C701" s="23" t="s">
        <v>130</v>
      </c>
      <c r="D701" s="18">
        <v>39</v>
      </c>
      <c r="E701" s="8" t="s">
        <v>9</v>
      </c>
      <c r="F701" s="7" t="s">
        <v>112</v>
      </c>
      <c r="G701" s="7">
        <v>54</v>
      </c>
      <c r="H701" s="7"/>
      <c r="I701" s="9" t="s">
        <v>215</v>
      </c>
      <c r="J701" s="20" t="s">
        <v>207</v>
      </c>
      <c r="K701" s="20"/>
      <c r="L701" s="20"/>
      <c r="M701" s="9"/>
      <c r="N701" s="20"/>
      <c r="O701" s="19" t="str">
        <f t="array" ref="O701">IFERROR(INDEX(npcs!$E$2:$E$1584,MATCH('route'!$D701, npcs!$A$2:$A$1584,0)),"NA")</f>
        <v>~HINT_GUY_ABSENT</v>
      </c>
      <c r="P701" s="1"/>
      <c r="Q701" s="1" t="s">
        <v>2549</v>
      </c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" customHeight="1" x14ac:dyDescent="0.2">
      <c r="A702" s="18" t="str">
        <f>IF(NOT(ISBLANK(route[[#This Row],[loc_override]])),route[[#This Row],[loc_override]],IFERROR(INDEX(npcs[map_location_label],MATCH(route[[#This Row],[npc]],npcs[npc_id],0)),"NA"))</f>
        <v>Onett_Hint Man's House_1F</v>
      </c>
      <c r="B702" s="18" t="str">
        <f>IFERROR(INDEX(npcs[sprite_label],MATCH(route[[#This Row],[npc]],npcs[npc_id],0)),"NA")</f>
        <v>hint-man</v>
      </c>
      <c r="C702" s="23" t="s">
        <v>130</v>
      </c>
      <c r="D702" s="18">
        <v>39</v>
      </c>
      <c r="E702" s="8" t="s">
        <v>9</v>
      </c>
      <c r="F702" s="7" t="s">
        <v>112</v>
      </c>
      <c r="G702" s="7">
        <v>55</v>
      </c>
      <c r="H702" s="7"/>
      <c r="I702" s="9" t="s">
        <v>216</v>
      </c>
      <c r="J702" s="20" t="s">
        <v>207</v>
      </c>
      <c r="K702" s="20"/>
      <c r="L702" s="20"/>
      <c r="M702" s="9"/>
      <c r="N702" s="20"/>
      <c r="O702" s="19" t="str">
        <f t="array" ref="O702">IFERROR(INDEX(npcs!$E$2:$E$1584,MATCH('route'!$D702, npcs!$A$2:$A$1584,0)),"NA")</f>
        <v>~HINT_GUY_ABSENT</v>
      </c>
      <c r="P702" s="1"/>
      <c r="Q702" s="1" t="s">
        <v>2549</v>
      </c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" customHeight="1" x14ac:dyDescent="0.2">
      <c r="A703" s="18" t="str">
        <f>IF(NOT(ISBLANK(route[[#This Row],[loc_override]])),route[[#This Row],[loc_override]],IFERROR(INDEX(npcs[map_location_label],MATCH(route[[#This Row],[npc]],npcs[npc_id],0)),"NA"))</f>
        <v>Onett_Hint Man's House_1F</v>
      </c>
      <c r="B703" s="18" t="str">
        <f>IFERROR(INDEX(npcs[sprite_label],MATCH(route[[#This Row],[npc]],npcs[npc_id],0)),"NA")</f>
        <v>hint-man</v>
      </c>
      <c r="C703" s="23" t="s">
        <v>130</v>
      </c>
      <c r="D703" s="18">
        <v>39</v>
      </c>
      <c r="E703" s="8" t="s">
        <v>9</v>
      </c>
      <c r="F703" s="7" t="s">
        <v>112</v>
      </c>
      <c r="G703" s="7">
        <v>56</v>
      </c>
      <c r="H703" s="7"/>
      <c r="I703" s="9" t="s">
        <v>217</v>
      </c>
      <c r="J703" s="20" t="s">
        <v>207</v>
      </c>
      <c r="K703" s="20"/>
      <c r="L703" s="20"/>
      <c r="M703" s="9"/>
      <c r="N703" s="20"/>
      <c r="O703" s="19" t="str">
        <f t="array" ref="O703">IFERROR(INDEX(npcs!$E$2:$E$1584,MATCH('route'!$D703, npcs!$A$2:$A$1584,0)),"NA")</f>
        <v>~HINT_GUY_ABSENT</v>
      </c>
      <c r="P703" s="1"/>
      <c r="Q703" s="1" t="s">
        <v>2549</v>
      </c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" customHeight="1" x14ac:dyDescent="0.2">
      <c r="A704" s="18" t="str">
        <f>IF(NOT(ISBLANK(route[[#This Row],[loc_override]])),route[[#This Row],[loc_override]],IFERROR(INDEX(npcs[map_location_label],MATCH(route[[#This Row],[npc]],npcs[npc_id],0)),"NA"))</f>
        <v>Onett_Hint Man's House_1F</v>
      </c>
      <c r="B704" s="18" t="str">
        <f>IFERROR(INDEX(npcs[sprite_label],MATCH(route[[#This Row],[npc]],npcs[npc_id],0)),"NA")</f>
        <v>hint-man</v>
      </c>
      <c r="C704" s="23" t="s">
        <v>130</v>
      </c>
      <c r="D704" s="18">
        <v>39</v>
      </c>
      <c r="E704" s="8" t="s">
        <v>9</v>
      </c>
      <c r="F704" s="7" t="s">
        <v>112</v>
      </c>
      <c r="G704" s="7">
        <v>57</v>
      </c>
      <c r="H704" s="7"/>
      <c r="I704" s="9" t="s">
        <v>218</v>
      </c>
      <c r="J704" s="20" t="s">
        <v>207</v>
      </c>
      <c r="K704" s="20"/>
      <c r="L704" s="20"/>
      <c r="M704" s="9"/>
      <c r="N704" s="20"/>
      <c r="O704" s="19" t="str">
        <f t="array" ref="O704">IFERROR(INDEX(npcs!$E$2:$E$1584,MATCH('route'!$D704, npcs!$A$2:$A$1584,0)),"NA")</f>
        <v>~HINT_GUY_ABSENT</v>
      </c>
      <c r="P704" s="1"/>
      <c r="Q704" s="1" t="s">
        <v>2549</v>
      </c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" customHeight="1" x14ac:dyDescent="0.2">
      <c r="A705" s="18" t="str">
        <f>IF(NOT(ISBLANK(route[[#This Row],[loc_override]])),route[[#This Row],[loc_override]],IFERROR(INDEX(npcs[map_location_label],MATCH(route[[#This Row],[npc]],npcs[npc_id],0)),"NA"))</f>
        <v>Onett_Hint Man's House_1F</v>
      </c>
      <c r="B705" s="18" t="str">
        <f>IFERROR(INDEX(npcs[sprite_label],MATCH(route[[#This Row],[npc]],npcs[npc_id],0)),"NA")</f>
        <v>hint-man</v>
      </c>
      <c r="C705" s="23" t="s">
        <v>130</v>
      </c>
      <c r="D705" s="18">
        <v>39</v>
      </c>
      <c r="E705" s="8" t="s">
        <v>9</v>
      </c>
      <c r="F705" s="7" t="s">
        <v>112</v>
      </c>
      <c r="G705" s="7">
        <v>58</v>
      </c>
      <c r="H705" s="7"/>
      <c r="I705" s="9" t="s">
        <v>219</v>
      </c>
      <c r="J705" s="20" t="s">
        <v>207</v>
      </c>
      <c r="K705" s="20"/>
      <c r="L705" s="20"/>
      <c r="M705" s="9"/>
      <c r="N705" s="20"/>
      <c r="O705" s="19" t="str">
        <f t="array" ref="O705">IFERROR(INDEX(npcs!$E$2:$E$1584,MATCH('route'!$D705, npcs!$A$2:$A$1584,0)),"NA")</f>
        <v>~HINT_GUY_ABSENT</v>
      </c>
      <c r="P705" s="1"/>
      <c r="Q705" s="1" t="s">
        <v>2549</v>
      </c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" customHeight="1" x14ac:dyDescent="0.2">
      <c r="A706" s="18" t="str">
        <f>IF(NOT(ISBLANK(route[[#This Row],[loc_override]])),route[[#This Row],[loc_override]],IFERROR(INDEX(npcs[map_location_label],MATCH(route[[#This Row],[npc]],npcs[npc_id],0)),"NA"))</f>
        <v>Onett_Hint Man's House_1F</v>
      </c>
      <c r="B706" s="18" t="str">
        <f>IFERROR(INDEX(npcs[sprite_label],MATCH(route[[#This Row],[npc]],npcs[npc_id],0)),"NA")</f>
        <v>hint-man</v>
      </c>
      <c r="C706" s="23" t="s">
        <v>130</v>
      </c>
      <c r="D706" s="18">
        <v>39</v>
      </c>
      <c r="E706" s="8" t="s">
        <v>9</v>
      </c>
      <c r="F706" s="7" t="s">
        <v>112</v>
      </c>
      <c r="G706" s="7">
        <v>59</v>
      </c>
      <c r="H706" s="7"/>
      <c r="I706" s="9" t="s">
        <v>220</v>
      </c>
      <c r="J706" s="20" t="s">
        <v>207</v>
      </c>
      <c r="K706" s="20"/>
      <c r="L706" s="20"/>
      <c r="M706" s="9"/>
      <c r="N706" s="20"/>
      <c r="O706" s="19" t="str">
        <f t="array" ref="O706">IFERROR(INDEX(npcs!$E$2:$E$1584,MATCH('route'!$D706, npcs!$A$2:$A$1584,0)),"NA")</f>
        <v>~HINT_GUY_ABSENT</v>
      </c>
      <c r="P706" s="1"/>
      <c r="Q706" s="1" t="s">
        <v>2549</v>
      </c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" customHeight="1" x14ac:dyDescent="0.2">
      <c r="A707" s="18" t="str">
        <f>IF(NOT(ISBLANK(route[[#This Row],[loc_override]])),route[[#This Row],[loc_override]],IFERROR(INDEX(npcs[map_location_label],MATCH(route[[#This Row],[npc]],npcs[npc_id],0)),"NA"))</f>
        <v>Onett_Hint Man's House_1F</v>
      </c>
      <c r="B707" s="18" t="str">
        <f>IFERROR(INDEX(npcs[sprite_label],MATCH(route[[#This Row],[npc]],npcs[npc_id],0)),"NA")</f>
        <v>hint-man</v>
      </c>
      <c r="C707" s="23" t="s">
        <v>130</v>
      </c>
      <c r="D707" s="18">
        <v>39</v>
      </c>
      <c r="E707" s="8" t="s">
        <v>9</v>
      </c>
      <c r="F707" s="7" t="s">
        <v>112</v>
      </c>
      <c r="G707" s="7">
        <v>60</v>
      </c>
      <c r="H707" s="7"/>
      <c r="I707" s="9" t="s">
        <v>221</v>
      </c>
      <c r="J707" s="20" t="s">
        <v>207</v>
      </c>
      <c r="K707" s="20"/>
      <c r="L707" s="20"/>
      <c r="M707" s="9"/>
      <c r="N707" s="20"/>
      <c r="O707" s="19" t="str">
        <f t="array" ref="O707">IFERROR(INDEX(npcs!$E$2:$E$1584,MATCH('route'!$D707, npcs!$A$2:$A$1584,0)),"NA")</f>
        <v>~HINT_GUY_ABSENT</v>
      </c>
      <c r="P707" s="1"/>
      <c r="Q707" s="1" t="s">
        <v>2549</v>
      </c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" customHeight="1" x14ac:dyDescent="0.2">
      <c r="A708" s="18" t="str">
        <f>IF(NOT(ISBLANK(route[[#This Row],[loc_override]])),route[[#This Row],[loc_override]],IFERROR(INDEX(npcs[map_location_label],MATCH(route[[#This Row],[npc]],npcs[npc_id],0)),"NA"))</f>
        <v>Onett_Hint Man's House_1F</v>
      </c>
      <c r="B708" s="18" t="str">
        <f>IFERROR(INDEX(npcs[sprite_label],MATCH(route[[#This Row],[npc]],npcs[npc_id],0)),"NA")</f>
        <v>hint-man</v>
      </c>
      <c r="C708" s="23" t="s">
        <v>130</v>
      </c>
      <c r="D708" s="18">
        <v>39</v>
      </c>
      <c r="E708" s="8" t="s">
        <v>9</v>
      </c>
      <c r="F708" s="7" t="s">
        <v>112</v>
      </c>
      <c r="G708" s="7">
        <v>61</v>
      </c>
      <c r="H708" s="7"/>
      <c r="I708" s="9" t="s">
        <v>222</v>
      </c>
      <c r="J708" s="20" t="s">
        <v>207</v>
      </c>
      <c r="K708" s="20"/>
      <c r="L708" s="20"/>
      <c r="M708" s="9"/>
      <c r="N708" s="20"/>
      <c r="O708" s="19" t="str">
        <f t="array" ref="O708">IFERROR(INDEX(npcs!$E$2:$E$1584,MATCH('route'!$D708, npcs!$A$2:$A$1584,0)),"NA")</f>
        <v>~HINT_GUY_ABSENT</v>
      </c>
      <c r="P708" s="1"/>
      <c r="Q708" s="1" t="s">
        <v>2549</v>
      </c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" customHeight="1" x14ac:dyDescent="0.2">
      <c r="A709" s="18" t="str">
        <f>IF(NOT(ISBLANK(route[[#This Row],[loc_override]])),route[[#This Row],[loc_override]],IFERROR(INDEX(npcs[map_location_label],MATCH(route[[#This Row],[npc]],npcs[npc_id],0)),"NA"))</f>
        <v>Onett_Hint Man's House_1F</v>
      </c>
      <c r="B709" s="18" t="str">
        <f>IFERROR(INDEX(npcs[sprite_label],MATCH(route[[#This Row],[npc]],npcs[npc_id],0)),"NA")</f>
        <v>hint-man</v>
      </c>
      <c r="C709" s="23" t="s">
        <v>130</v>
      </c>
      <c r="D709" s="18">
        <v>39</v>
      </c>
      <c r="E709" s="8" t="s">
        <v>9</v>
      </c>
      <c r="F709" s="7" t="s">
        <v>112</v>
      </c>
      <c r="G709" s="7">
        <v>62</v>
      </c>
      <c r="H709" s="7"/>
      <c r="I709" s="9" t="s">
        <v>137</v>
      </c>
      <c r="J709" s="20"/>
      <c r="K709" s="20"/>
      <c r="L709" s="20"/>
      <c r="M709" s="9"/>
      <c r="N709" s="20"/>
      <c r="O709" s="19" t="str">
        <f t="array" ref="O709">IFERROR(INDEX(npcs!$E$2:$E$1584,MATCH('route'!$D709, npcs!$A$2:$A$1584,0)),"NA")</f>
        <v>~HINT_GUY_ABSENT</v>
      </c>
      <c r="P709" s="1"/>
      <c r="Q709" s="1" t="s">
        <v>2549</v>
      </c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" customHeight="1" x14ac:dyDescent="0.2">
      <c r="A710" s="18" t="str">
        <f>IF(NOT(ISBLANK(route[[#This Row],[loc_override]])),route[[#This Row],[loc_override]],IFERROR(INDEX(npcs[map_location_label],MATCH(route[[#This Row],[npc]],npcs[npc_id],0)),"NA"))</f>
        <v>Onett_Hint Man's House_1F</v>
      </c>
      <c r="B710" s="18" t="str">
        <f>IFERROR(INDEX(npcs[sprite_label],MATCH(route[[#This Row],[npc]],npcs[npc_id],0)),"NA")</f>
        <v>hint-man</v>
      </c>
      <c r="C710" s="23" t="s">
        <v>130</v>
      </c>
      <c r="D710" s="18">
        <v>39</v>
      </c>
      <c r="E710" s="8" t="s">
        <v>9</v>
      </c>
      <c r="F710" s="7" t="s">
        <v>112</v>
      </c>
      <c r="G710" s="7">
        <v>63</v>
      </c>
      <c r="H710" s="7"/>
      <c r="I710" s="9" t="s">
        <v>223</v>
      </c>
      <c r="J710" s="20"/>
      <c r="K710" s="20"/>
      <c r="L710" s="20"/>
      <c r="M710" s="9"/>
      <c r="N710" s="20"/>
      <c r="O710" s="19" t="str">
        <f t="array" ref="O710">IFERROR(INDEX(npcs!$E$2:$E$1584,MATCH('route'!$D710, npcs!$A$2:$A$1584,0)),"NA")</f>
        <v>~HINT_GUY_ABSENT</v>
      </c>
      <c r="P710" s="1"/>
      <c r="Q710" s="1" t="s">
        <v>2549</v>
      </c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" customHeight="1" x14ac:dyDescent="0.2">
      <c r="A711" s="18" t="str">
        <f>IF(NOT(ISBLANK(route[[#This Row],[loc_override]])),route[[#This Row],[loc_override]],IFERROR(INDEX(npcs[map_location_label],MATCH(route[[#This Row],[npc]],npcs[npc_id],0)),"NA"))</f>
        <v>Onett_Hint Man's House_1F</v>
      </c>
      <c r="B711" s="18" t="str">
        <f>IFERROR(INDEX(npcs[sprite_label],MATCH(route[[#This Row],[npc]],npcs[npc_id],0)),"NA")</f>
        <v>hint-man</v>
      </c>
      <c r="C711" s="23" t="s">
        <v>130</v>
      </c>
      <c r="D711" s="18">
        <v>39</v>
      </c>
      <c r="E711" s="8" t="s">
        <v>9</v>
      </c>
      <c r="F711" s="7" t="s">
        <v>112</v>
      </c>
      <c r="G711" s="7">
        <v>64</v>
      </c>
      <c r="H711" s="7"/>
      <c r="I711" s="9" t="s">
        <v>152</v>
      </c>
      <c r="J711" s="20"/>
      <c r="K711" s="20"/>
      <c r="L711" s="20"/>
      <c r="M711" s="9"/>
      <c r="N711" s="20"/>
      <c r="O711" s="19" t="str">
        <f t="array" ref="O711">IFERROR(INDEX(npcs!$E$2:$E$1584,MATCH('route'!$D711, npcs!$A$2:$A$1584,0)),"NA")</f>
        <v>~HINT_GUY_ABSENT</v>
      </c>
      <c r="P711" s="1"/>
      <c r="Q711" s="1" t="s">
        <v>2549</v>
      </c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" customHeight="1" x14ac:dyDescent="0.2">
      <c r="A712" s="18" t="str">
        <f>IF(NOT(ISBLANK(route[[#This Row],[loc_override]])),route[[#This Row],[loc_override]],IFERROR(INDEX(npcs[map_location_label],MATCH(route[[#This Row],[npc]],npcs[npc_id],0)),"NA"))</f>
        <v>Onett_Hint Man's House_1F</v>
      </c>
      <c r="B712" s="18" t="str">
        <f>IFERROR(INDEX(npcs[sprite_label],MATCH(route[[#This Row],[npc]],npcs[npc_id],0)),"NA")</f>
        <v>hint-man</v>
      </c>
      <c r="C712" s="23" t="s">
        <v>130</v>
      </c>
      <c r="D712" s="18">
        <v>39</v>
      </c>
      <c r="E712" s="8" t="s">
        <v>9</v>
      </c>
      <c r="F712" s="7" t="s">
        <v>112</v>
      </c>
      <c r="G712" s="7">
        <v>65</v>
      </c>
      <c r="H712" s="7"/>
      <c r="I712" s="9" t="s">
        <v>131</v>
      </c>
      <c r="J712" s="20"/>
      <c r="K712" s="20"/>
      <c r="L712" s="20"/>
      <c r="M712" s="9"/>
      <c r="N712" s="20"/>
      <c r="O712" s="19" t="str">
        <f t="array" ref="O712">IFERROR(INDEX(npcs!$E$2:$E$1584,MATCH('route'!$D712, npcs!$A$2:$A$1584,0)),"NA")</f>
        <v>~HINT_GUY_ABSENT</v>
      </c>
      <c r="P712" s="1"/>
      <c r="Q712" s="1" t="s">
        <v>2549</v>
      </c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" customHeight="1" x14ac:dyDescent="0.2">
      <c r="A713" s="18" t="str">
        <f>IF(NOT(ISBLANK(route[[#This Row],[loc_override]])),route[[#This Row],[loc_override]],IFERROR(INDEX(npcs[map_location_label],MATCH(route[[#This Row],[npc]],npcs[npc_id],0)),"NA"))</f>
        <v>Onett_Library_1F</v>
      </c>
      <c r="B713" s="18" t="str">
        <f>IFERROR(INDEX(npcs[sprite_label],MATCH(route[[#This Row],[npc]],npcs[npc_id],0)),"NA")</f>
        <v>woman_blonde_red-dress</v>
      </c>
      <c r="C713" s="23" t="s">
        <v>130</v>
      </c>
      <c r="D713" s="18">
        <v>98</v>
      </c>
      <c r="E713" s="8" t="s">
        <v>9</v>
      </c>
      <c r="F713" s="7"/>
      <c r="G713" s="7"/>
      <c r="H713" s="7"/>
      <c r="I713" s="9" t="s">
        <v>218</v>
      </c>
      <c r="J713" s="20"/>
      <c r="K713" s="20"/>
      <c r="L713" s="20"/>
      <c r="M713" s="9"/>
      <c r="N713" s="20"/>
      <c r="O713" s="19" t="str">
        <f t="array" ref="O713">IFERROR(INDEX(npcs!$E$2:$E$1584,MATCH('route'!$D713, npcs!$A$2:$A$1584,0)),"NA")</f>
        <v>always</v>
      </c>
      <c r="P713" s="1"/>
      <c r="Q713" s="1" t="s">
        <v>2549</v>
      </c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" customHeight="1" x14ac:dyDescent="0.2">
      <c r="A714" s="18" t="str">
        <f>IF(NOT(ISBLANK(route[[#This Row],[loc_override]])),route[[#This Row],[loc_override]],IFERROR(INDEX(npcs[map_location_label],MATCH(route[[#This Row],[npc]],npcs[npc_id],0)),"NA"))</f>
        <v>Onett_Library_1F</v>
      </c>
      <c r="B714" s="18" t="str">
        <f>IFERROR(INDEX(npcs[sprite_label],MATCH(route[[#This Row],[npc]],npcs[npc_id],0)),"NA")</f>
        <v>woman_blonde_red-dress</v>
      </c>
      <c r="C714" s="23" t="s">
        <v>130</v>
      </c>
      <c r="D714" s="18">
        <v>98</v>
      </c>
      <c r="E714" s="8" t="s">
        <v>120</v>
      </c>
      <c r="F714" s="7" t="s">
        <v>2345</v>
      </c>
      <c r="G714" s="7" t="s">
        <v>1216</v>
      </c>
      <c r="H714" s="7"/>
      <c r="I714" s="9" t="s">
        <v>218</v>
      </c>
      <c r="J714" s="20"/>
      <c r="K714" s="20"/>
      <c r="L714" s="20"/>
      <c r="M714" s="9"/>
      <c r="N714" s="20"/>
      <c r="O714" s="19" t="str">
        <f t="array" ref="O714">IFERROR(INDEX(npcs!$E$2:$E$1584,MATCH('route'!$D714, npcs!$A$2:$A$1584,0)),"NA")</f>
        <v>always</v>
      </c>
      <c r="P714" s="1"/>
      <c r="Q714" s="1" t="s">
        <v>2549</v>
      </c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" customHeight="1" x14ac:dyDescent="0.2">
      <c r="A715" s="18" t="str">
        <f>IF(NOT(ISBLANK(route[[#This Row],[loc_override]])),route[[#This Row],[loc_override]],IFERROR(INDEX(npcs[map_location_label],MATCH(route[[#This Row],[npc]],npcs[npc_id],0)),"NA"))</f>
        <v>Onett_Library_1F</v>
      </c>
      <c r="B715" s="18" t="str">
        <f>IFERROR(INDEX(npcs[sprite_label],MATCH(route[[#This Row],[npc]],npcs[npc_id],0)),"NA")</f>
        <v>woman_blonde_red-dress</v>
      </c>
      <c r="C715" s="23" t="s">
        <v>130</v>
      </c>
      <c r="D715" s="18">
        <v>98</v>
      </c>
      <c r="E715" s="8" t="s">
        <v>120</v>
      </c>
      <c r="F715" s="7" t="s">
        <v>2345</v>
      </c>
      <c r="G715" s="7" t="s">
        <v>1216</v>
      </c>
      <c r="H715" s="7"/>
      <c r="I715" s="9" t="s">
        <v>131</v>
      </c>
      <c r="J715" s="20"/>
      <c r="K715" s="20"/>
      <c r="L715" s="20"/>
      <c r="M715" s="9"/>
      <c r="N715" s="20"/>
      <c r="O715" s="19" t="str">
        <f t="array" ref="O715">IFERROR(INDEX(npcs!$E$2:$E$1584,MATCH('route'!$D715, npcs!$A$2:$A$1584,0)),"NA")</f>
        <v>always</v>
      </c>
      <c r="P715" s="1"/>
      <c r="Q715" s="1" t="s">
        <v>2549</v>
      </c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" customHeight="1" x14ac:dyDescent="0.2">
      <c r="A716" s="18" t="str">
        <f>IF(NOT(ISBLANK(route[[#This Row],[loc_override]])),route[[#This Row],[loc_override]],IFERROR(INDEX(npcs[map_location_label],MATCH(route[[#This Row],[npc]],npcs[npc_id],0)),"NA"))</f>
        <v>Onett_Library_1F</v>
      </c>
      <c r="B716" s="18" t="str">
        <f>IFERROR(INDEX(npcs[sprite_label],MATCH(route[[#This Row],[npc]],npcs[npc_id],0)),"NA")</f>
        <v>woman_blonde_red-dress</v>
      </c>
      <c r="C716" s="23" t="s">
        <v>130</v>
      </c>
      <c r="D716" s="18">
        <v>98</v>
      </c>
      <c r="E716" s="8" t="s">
        <v>9</v>
      </c>
      <c r="F716" s="7"/>
      <c r="G716" s="7"/>
      <c r="H716" s="7"/>
      <c r="I716" s="9" t="s">
        <v>224</v>
      </c>
      <c r="J716" s="20"/>
      <c r="K716" s="20"/>
      <c r="L716" s="20"/>
      <c r="M716" s="9"/>
      <c r="N716" s="20"/>
      <c r="O716" s="19" t="str">
        <f t="array" ref="O716">IFERROR(INDEX(npcs!$E$2:$E$1584,MATCH('route'!$D716, npcs!$A$2:$A$1584,0)),"NA")</f>
        <v>always</v>
      </c>
      <c r="P716" s="1"/>
      <c r="Q716" s="1" t="s">
        <v>2549</v>
      </c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" customHeight="1" x14ac:dyDescent="0.2">
      <c r="A717" s="18" t="str">
        <f>IF(NOT(ISBLANK(route[[#This Row],[loc_override]])),route[[#This Row],[loc_override]],IFERROR(INDEX(npcs[map_location_label],MATCH(route[[#This Row],[npc]],npcs[npc_id],0)),"NA"))</f>
        <v>Onett_Library_1F</v>
      </c>
      <c r="B717" s="18" t="str">
        <f>IFERROR(INDEX(npcs[sprite_label],MATCH(route[[#This Row],[npc]],npcs[npc_id],0)),"NA")</f>
        <v>lookalike_shy-guy-mask</v>
      </c>
      <c r="C717" s="23" t="s">
        <v>130</v>
      </c>
      <c r="D717" s="18">
        <v>100</v>
      </c>
      <c r="E717" s="8" t="s">
        <v>9</v>
      </c>
      <c r="F717" s="7"/>
      <c r="G717" s="7"/>
      <c r="H717" s="9" t="s">
        <v>225</v>
      </c>
      <c r="I717" s="9" t="s">
        <v>217</v>
      </c>
      <c r="J717" s="20" t="s">
        <v>154</v>
      </c>
      <c r="K717" s="20"/>
      <c r="L717" s="20"/>
      <c r="M717" s="9"/>
      <c r="N717" s="20"/>
      <c r="O717" s="19" t="str">
        <f t="array" ref="O717">IFERROR(INDEX(npcs!$E$2:$E$1584,MATCH('route'!$D717, npcs!$A$2:$A$1584,0)),"NA")</f>
        <v>always</v>
      </c>
      <c r="P717" s="1"/>
      <c r="Q717" s="1" t="s">
        <v>2549</v>
      </c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" customHeight="1" x14ac:dyDescent="0.2">
      <c r="A718" s="18" t="str">
        <f>IF(NOT(ISBLANK(route[[#This Row],[loc_override]])),route[[#This Row],[loc_override]],IFERROR(INDEX(npcs[map_location_label],MATCH(route[[#This Row],[npc]],npcs[npc_id],0)),"NA"))</f>
        <v>Onett_Library_1F</v>
      </c>
      <c r="B718" s="18" t="str">
        <f>IFERROR(INDEX(npcs[sprite_label],MATCH(route[[#This Row],[npc]],npcs[npc_id],0)),"NA")</f>
        <v>lookalike_shy-guy-mask</v>
      </c>
      <c r="C718" s="23" t="s">
        <v>130</v>
      </c>
      <c r="D718" s="18">
        <v>100</v>
      </c>
      <c r="E718" s="8" t="s">
        <v>9</v>
      </c>
      <c r="F718" s="7"/>
      <c r="G718" s="7"/>
      <c r="H718" s="9" t="s">
        <v>225</v>
      </c>
      <c r="I718" s="9" t="s">
        <v>217</v>
      </c>
      <c r="J718" s="20" t="s">
        <v>66</v>
      </c>
      <c r="K718" s="20"/>
      <c r="L718" s="20"/>
      <c r="M718" s="9"/>
      <c r="N718" s="20"/>
      <c r="O718" s="19" t="str">
        <f t="array" ref="O718">IFERROR(INDEX(npcs!$E$2:$E$1584,MATCH('route'!$D718, npcs!$A$2:$A$1584,0)),"NA")</f>
        <v>always</v>
      </c>
      <c r="P718" s="1"/>
      <c r="Q718" s="1" t="s">
        <v>2549</v>
      </c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" customHeight="1" x14ac:dyDescent="0.2">
      <c r="A719" s="18" t="str">
        <f>IF(NOT(ISBLANK(route[[#This Row],[loc_override]])),route[[#This Row],[loc_override]],IFERROR(INDEX(npcs[map_location_label],MATCH(route[[#This Row],[npc]],npcs[npc_id],0)),"NA"))</f>
        <v>Onett_Library_1F</v>
      </c>
      <c r="B719" s="18" t="str">
        <f>IFERROR(INDEX(npcs[sprite_label],MATCH(route[[#This Row],[npc]],npcs[npc_id],0)),"NA")</f>
        <v>lookalike_shy-guy-mask</v>
      </c>
      <c r="C719" s="23" t="s">
        <v>130</v>
      </c>
      <c r="D719" s="18">
        <v>100</v>
      </c>
      <c r="E719" s="8" t="s">
        <v>9</v>
      </c>
      <c r="F719" s="7"/>
      <c r="G719" s="7"/>
      <c r="H719" s="7"/>
      <c r="I719" s="9" t="s">
        <v>218</v>
      </c>
      <c r="J719" s="20"/>
      <c r="K719" s="20"/>
      <c r="L719" s="20"/>
      <c r="M719" s="9"/>
      <c r="N719" s="20"/>
      <c r="O719" s="19" t="str">
        <f t="array" ref="O719">IFERROR(INDEX(npcs!$E$2:$E$1584,MATCH('route'!$D719, npcs!$A$2:$A$1584,0)),"NA")</f>
        <v>always</v>
      </c>
      <c r="P719" s="1"/>
      <c r="Q719" s="1" t="s">
        <v>2549</v>
      </c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" customHeight="1" x14ac:dyDescent="0.2">
      <c r="A720" s="18" t="str">
        <f>IF(NOT(ISBLANK(route[[#This Row],[loc_override]])),route[[#This Row],[loc_override]],IFERROR(INDEX(npcs[map_location_label],MATCH(route[[#This Row],[npc]],npcs[npc_id],0)),"NA"))</f>
        <v>Onett_Library_1F_Left-Room</v>
      </c>
      <c r="B720" s="18" t="str">
        <f>IFERROR(INDEX(npcs[sprite_label],MATCH(route[[#This Row],[npc]],npcs[npc_id],0)),"NA")</f>
        <v>man_blonde_i-love-ny-shirt</v>
      </c>
      <c r="C720" s="23" t="s">
        <v>130</v>
      </c>
      <c r="D720" s="18">
        <v>103</v>
      </c>
      <c r="E720" s="8" t="s">
        <v>9</v>
      </c>
      <c r="F720" s="7"/>
      <c r="G720" s="7"/>
      <c r="H720" s="7"/>
      <c r="I720" s="9" t="s">
        <v>131</v>
      </c>
      <c r="J720" s="20"/>
      <c r="K720" s="20"/>
      <c r="L720" s="20"/>
      <c r="M720" s="9"/>
      <c r="N720" s="20"/>
      <c r="O720" s="19" t="str">
        <f t="array" ref="O720">IFERROR(INDEX(npcs!$E$2:$E$1584,MATCH('route'!$D720, npcs!$A$2:$A$1584,0)),"NA")</f>
        <v>always</v>
      </c>
      <c r="P720" s="1"/>
      <c r="Q720" s="1" t="s">
        <v>2549</v>
      </c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" customHeight="1" x14ac:dyDescent="0.2">
      <c r="A721" s="18" t="str">
        <f>IF(NOT(ISBLANK(route[[#This Row],[loc_override]])),route[[#This Row],[loc_override]],IFERROR(INDEX(npcs[map_location_label],MATCH(route[[#This Row],[npc]],npcs[npc_id],0)),"NA"))</f>
        <v>Onett_Library_1F_Left-Room</v>
      </c>
      <c r="B721" s="18" t="str">
        <f>IFERROR(INDEX(npcs[sprite_label],MATCH(route[[#This Row],[npc]],npcs[npc_id],0)),"NA")</f>
        <v>girl_black-hair_red-jumper</v>
      </c>
      <c r="C721" s="23" t="s">
        <v>130</v>
      </c>
      <c r="D721" s="18">
        <v>105</v>
      </c>
      <c r="E721" s="8" t="s">
        <v>120</v>
      </c>
      <c r="F721" s="7" t="s">
        <v>2345</v>
      </c>
      <c r="G721" s="7" t="s">
        <v>1216</v>
      </c>
      <c r="H721" s="7"/>
      <c r="I721" s="9" t="s">
        <v>218</v>
      </c>
      <c r="J721" s="20"/>
      <c r="K721" s="20"/>
      <c r="L721" s="20"/>
      <c r="M721" s="9"/>
      <c r="N721" s="20"/>
      <c r="O721" s="19" t="str">
        <f t="array" ref="O721">IFERROR(INDEX(npcs!$E$2:$E$1584,MATCH('route'!$D721, npcs!$A$2:$A$1584,0)),"NA")</f>
        <v>always</v>
      </c>
      <c r="P721" s="1"/>
      <c r="Q721" s="1" t="s">
        <v>2549</v>
      </c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" customHeight="1" x14ac:dyDescent="0.2">
      <c r="A722" s="18" t="str">
        <f>IF(NOT(ISBLANK(route[[#This Row],[loc_override]])),route[[#This Row],[loc_override]],IFERROR(INDEX(npcs[map_location_label],MATCH(route[[#This Row],[npc]],npcs[npc_id],0)),"NA"))</f>
        <v>Onett_Library_1F_Right-Room</v>
      </c>
      <c r="B722" s="18" t="str">
        <f>IFERROR(INDEX(npcs[sprite_label],MATCH(route[[#This Row],[npc]],npcs[npc_id],0)),"NA")</f>
        <v>man_redhead_green-oxford</v>
      </c>
      <c r="C722" s="23" t="s">
        <v>130</v>
      </c>
      <c r="D722" s="18">
        <v>106</v>
      </c>
      <c r="E722" s="8" t="s">
        <v>120</v>
      </c>
      <c r="F722" s="7" t="s">
        <v>2345</v>
      </c>
      <c r="G722" s="7" t="s">
        <v>1216</v>
      </c>
      <c r="H722" s="7"/>
      <c r="I722" s="9" t="s">
        <v>218</v>
      </c>
      <c r="J722" s="20"/>
      <c r="K722" s="20"/>
      <c r="L722" s="20"/>
      <c r="M722" s="9"/>
      <c r="N722" s="20"/>
      <c r="O722" s="19" t="str">
        <f t="array" ref="O722">IFERROR(INDEX(npcs!$E$2:$E$1584,MATCH('route'!$D722, npcs!$A$2:$A$1584,0)),"NA")</f>
        <v>always</v>
      </c>
      <c r="P722" s="1"/>
      <c r="Q722" s="1" t="s">
        <v>2549</v>
      </c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" customHeight="1" x14ac:dyDescent="0.2">
      <c r="A723" s="18" t="str">
        <f>IF(NOT(ISBLANK(route[[#This Row],[loc_override]])),route[[#This Row],[loc_override]],IFERROR(INDEX(npcs[map_location_label],MATCH(route[[#This Row],[npc]],npcs[npc_id],0)),"NA"))</f>
        <v>Onett_Library_1F_2F_Room</v>
      </c>
      <c r="B723" s="18" t="str">
        <f>IFERROR(INDEX(npcs[sprite_label],MATCH(route[[#This Row],[npc]],npcs[npc_id],0)),"NA")</f>
        <v>man_blonde_blue-blazer</v>
      </c>
      <c r="C723" s="23" t="s">
        <v>130</v>
      </c>
      <c r="D723" s="18">
        <v>108</v>
      </c>
      <c r="E723" s="8" t="s">
        <v>9</v>
      </c>
      <c r="F723" s="7"/>
      <c r="G723" s="7"/>
      <c r="H723" s="7"/>
      <c r="I723" s="9" t="s">
        <v>131</v>
      </c>
      <c r="J723" s="20"/>
      <c r="K723" s="20"/>
      <c r="L723" s="20"/>
      <c r="M723" s="9"/>
      <c r="N723" s="20"/>
      <c r="O723" s="19" t="str">
        <f t="array" ref="O723">IFERROR(INDEX(npcs!$E$2:$E$1584,MATCH('route'!$D723, npcs!$A$2:$A$1584,0)),"NA")</f>
        <v>always</v>
      </c>
      <c r="P723" s="1"/>
      <c r="Q723" s="1" t="s">
        <v>2549</v>
      </c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" customHeight="1" x14ac:dyDescent="0.2">
      <c r="A724" s="18" t="str">
        <f>IF(NOT(ISBLANK(route[[#This Row],[loc_override]])),route[[#This Row],[loc_override]],IFERROR(INDEX(npcs[map_location_label],MATCH(route[[#This Row],[npc]],npcs[npc_id],0)),"NA"))</f>
        <v>Onett</v>
      </c>
      <c r="B724" s="18" t="str">
        <f>IFERROR(INDEX(npcs[sprite_label],MATCH(route[[#This Row],[npc]],npcs[npc_id],0)),"NA")</f>
        <v>girl_blonde_yellow-dress</v>
      </c>
      <c r="C724" s="23" t="s">
        <v>130</v>
      </c>
      <c r="D724" s="18">
        <v>129</v>
      </c>
      <c r="E724" s="8" t="s">
        <v>9</v>
      </c>
      <c r="F724" s="7"/>
      <c r="G724" s="7"/>
      <c r="H724" s="7"/>
      <c r="I724" s="9" t="s">
        <v>131</v>
      </c>
      <c r="J724" s="20"/>
      <c r="K724" s="20"/>
      <c r="L724" s="20"/>
      <c r="M724" s="9"/>
      <c r="N724" s="20"/>
      <c r="O724" s="19" t="str">
        <f t="array" ref="O724">IFERROR(INDEX(npcs!$E$2:$E$1584,MATCH('route'!$D724, npcs!$A$2:$A$1584,0)),"NA")</f>
        <v>PEOPLE_IN_ONETT</v>
      </c>
      <c r="P724" s="1"/>
      <c r="Q724" s="1" t="s">
        <v>2549</v>
      </c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" customHeight="1" x14ac:dyDescent="0.2">
      <c r="A725" s="18" t="str">
        <f>IF(NOT(ISBLANK(route[[#This Row],[loc_override]])),route[[#This Row],[loc_override]],IFERROR(INDEX(npcs[map_location_label],MATCH(route[[#This Row],[npc]],npcs[npc_id],0)),"NA"))</f>
        <v>Onett</v>
      </c>
      <c r="B725" s="18" t="str">
        <f>IFERROR(INDEX(npcs[sprite_label],MATCH(route[[#This Row],[npc]],npcs[npc_id],0)),"NA")</f>
        <v>girl_blonde_yellow-dress</v>
      </c>
      <c r="C725" s="23" t="s">
        <v>130</v>
      </c>
      <c r="D725" s="18">
        <v>129</v>
      </c>
      <c r="E725" s="8" t="s">
        <v>9</v>
      </c>
      <c r="F725" s="7"/>
      <c r="G725" s="7"/>
      <c r="H725" s="7"/>
      <c r="I725" s="9" t="s">
        <v>131</v>
      </c>
      <c r="J725" s="20" t="s">
        <v>224</v>
      </c>
      <c r="K725" s="20"/>
      <c r="L725" s="20"/>
      <c r="M725" s="9"/>
      <c r="N725" s="20"/>
      <c r="O725" s="19" t="str">
        <f t="array" ref="O725">IFERROR(INDEX(npcs!$E$2:$E$1584,MATCH('route'!$D725, npcs!$A$2:$A$1584,0)),"NA")</f>
        <v>PEOPLE_IN_ONETT</v>
      </c>
      <c r="P725" s="1"/>
      <c r="Q725" s="1" t="s">
        <v>2549</v>
      </c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" customHeight="1" x14ac:dyDescent="0.2">
      <c r="A726" s="18" t="str">
        <f>IF(NOT(ISBLANK(route[[#This Row],[loc_override]])),route[[#This Row],[loc_override]],IFERROR(INDEX(npcs[map_location_label],MATCH(route[[#This Row],[npc]],npcs[npc_id],0)),"NA"))</f>
        <v>Onett</v>
      </c>
      <c r="B726" s="18" t="str">
        <f>IFERROR(INDEX(npcs[sprite_label],MATCH(route[[#This Row],[npc]],npcs[npc_id],0)),"NA")</f>
        <v>lookalike_pigpen</v>
      </c>
      <c r="C726" s="23" t="s">
        <v>130</v>
      </c>
      <c r="D726" s="18">
        <v>127</v>
      </c>
      <c r="E726" s="8" t="s">
        <v>9</v>
      </c>
      <c r="F726" s="7" t="s">
        <v>2329</v>
      </c>
      <c r="G726" s="7" t="s">
        <v>366</v>
      </c>
      <c r="H726" s="7"/>
      <c r="I726" s="9" t="s">
        <v>226</v>
      </c>
      <c r="J726" s="20"/>
      <c r="K726" s="20"/>
      <c r="L726" s="20"/>
      <c r="M726" s="9"/>
      <c r="N726" s="20"/>
      <c r="O726" s="19" t="str">
        <f t="array" ref="O726">IFERROR(INDEX(npcs!$E$2:$E$1584,MATCH('route'!$D726, npcs!$A$2:$A$1584,0)),"NA")</f>
        <v>always</v>
      </c>
      <c r="P726" s="1"/>
      <c r="Q726" s="1" t="s">
        <v>2549</v>
      </c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" customHeight="1" x14ac:dyDescent="0.2">
      <c r="A727" s="18" t="str">
        <f>IF(NOT(ISBLANK(route[[#This Row],[loc_override]])),route[[#This Row],[loc_override]],IFERROR(INDEX(npcs[map_location_label],MATCH(route[[#This Row],[npc]],npcs[npc_id],0)),"NA"))</f>
        <v>Onett</v>
      </c>
      <c r="B727" s="18" t="str">
        <f>IFERROR(INDEX(npcs[sprite_label],MATCH(route[[#This Row],[npc]],npcs[npc_id],0)),"NA")</f>
        <v>lookalike_pigpen</v>
      </c>
      <c r="C727" s="23" t="s">
        <v>130</v>
      </c>
      <c r="D727" s="18">
        <v>127</v>
      </c>
      <c r="E727" s="8" t="s">
        <v>9</v>
      </c>
      <c r="F727" s="7" t="s">
        <v>2329</v>
      </c>
      <c r="G727" s="7" t="s">
        <v>266</v>
      </c>
      <c r="H727" s="7"/>
      <c r="I727" s="9" t="s">
        <v>226</v>
      </c>
      <c r="J727" s="20"/>
      <c r="K727" s="20"/>
      <c r="L727" s="20"/>
      <c r="M727" s="9"/>
      <c r="N727" s="20"/>
      <c r="O727" s="19" t="str">
        <f t="array" ref="O727">IFERROR(INDEX(npcs!$E$2:$E$1584,MATCH('route'!$D727, npcs!$A$2:$A$1584,0)),"NA")</f>
        <v>always</v>
      </c>
      <c r="P727" s="1"/>
      <c r="Q727" s="1" t="s">
        <v>2549</v>
      </c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" customHeight="1" x14ac:dyDescent="0.2">
      <c r="A728" s="18" t="str">
        <f>IF(NOT(ISBLANK(route[[#This Row],[loc_override]])),route[[#This Row],[loc_override]],IFERROR(INDEX(npcs[map_location_label],MATCH(route[[#This Row],[npc]],npcs[npc_id],0)),"NA"))</f>
        <v>Onett</v>
      </c>
      <c r="B728" s="18" t="str">
        <f>IFERROR(INDEX(npcs[sprite_label],MATCH(route[[#This Row],[npc]],npcs[npc_id],0)),"NA")</f>
        <v>lookalike_pigpen</v>
      </c>
      <c r="C728" s="23" t="s">
        <v>130</v>
      </c>
      <c r="D728" s="18">
        <v>127</v>
      </c>
      <c r="E728" s="8" t="s">
        <v>9</v>
      </c>
      <c r="F728" s="7"/>
      <c r="G728" s="7"/>
      <c r="H728" s="7"/>
      <c r="I728" s="9" t="s">
        <v>131</v>
      </c>
      <c r="J728" s="20"/>
      <c r="K728" s="20"/>
      <c r="L728" s="20"/>
      <c r="M728" s="9"/>
      <c r="N728" s="20"/>
      <c r="O728" s="19" t="str">
        <f t="array" ref="O728">IFERROR(INDEX(npcs!$E$2:$E$1584,MATCH('route'!$D728, npcs!$A$2:$A$1584,0)),"NA")</f>
        <v>always</v>
      </c>
      <c r="P728" s="1"/>
      <c r="Q728" s="1" t="s">
        <v>2549</v>
      </c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" customHeight="1" x14ac:dyDescent="0.2">
      <c r="A729" s="18" t="str">
        <f>IF(NOT(ISBLANK(route[[#This Row],[loc_override]])),route[[#This Row],[loc_override]],IFERROR(INDEX(npcs[map_location_label],MATCH(route[[#This Row],[npc]],npcs[npc_id],0)),"NA"))</f>
        <v>Onett_Secret Hideout_1F</v>
      </c>
      <c r="B729" s="18" t="str">
        <f>IFERROR(INDEX(npcs[sprite_label],MATCH(route[[#This Row],[npc]],npcs[npc_id],0)),"NA")</f>
        <v>boy_baseball-helmet</v>
      </c>
      <c r="C729" s="23" t="s">
        <v>130</v>
      </c>
      <c r="D729" s="18">
        <v>122</v>
      </c>
      <c r="E729" s="8" t="s">
        <v>9</v>
      </c>
      <c r="F729" s="7"/>
      <c r="G729" s="7"/>
      <c r="H729" s="7"/>
      <c r="I729" s="9" t="s">
        <v>10</v>
      </c>
      <c r="J729" s="20" t="s">
        <v>49</v>
      </c>
      <c r="K729" s="20" t="s">
        <v>154</v>
      </c>
      <c r="L729" s="20"/>
      <c r="M729" s="9"/>
      <c r="N729" s="20"/>
      <c r="O729" s="19" t="str">
        <f t="array" ref="O729">IFERROR(INDEX(npcs!$E$2:$E$1584,MATCH('route'!$D729, npcs!$A$2:$A$1584,0)),"NA")</f>
        <v>always</v>
      </c>
      <c r="P729" s="1"/>
      <c r="Q729" s="1" t="s">
        <v>2549</v>
      </c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" customHeight="1" x14ac:dyDescent="0.2">
      <c r="A730" s="18" t="str">
        <f>IF(NOT(ISBLANK(route[[#This Row],[loc_override]])),route[[#This Row],[loc_override]],IFERROR(INDEX(npcs[map_location_label],MATCH(route[[#This Row],[npc]],npcs[npc_id],0)),"NA"))</f>
        <v>Onett_Secret Hideout_1F</v>
      </c>
      <c r="B730" s="18" t="str">
        <f>IFERROR(INDEX(npcs[sprite_label],MATCH(route[[#This Row],[npc]],npcs[npc_id],0)),"NA")</f>
        <v>boy_baseball-helmet</v>
      </c>
      <c r="C730" s="23" t="s">
        <v>130</v>
      </c>
      <c r="D730" s="18">
        <v>122</v>
      </c>
      <c r="E730" s="8" t="s">
        <v>9</v>
      </c>
      <c r="F730" s="7" t="s">
        <v>2329</v>
      </c>
      <c r="G730" s="7" t="s">
        <v>266</v>
      </c>
      <c r="H730" s="7"/>
      <c r="I730" s="9" t="s">
        <v>65</v>
      </c>
      <c r="J730" s="20" t="s">
        <v>154</v>
      </c>
      <c r="K730" s="20"/>
      <c r="L730" s="20"/>
      <c r="M730" s="9"/>
      <c r="N730" s="20"/>
      <c r="O730" s="19" t="str">
        <f t="array" ref="O730">IFERROR(INDEX(npcs!$E$2:$E$1584,MATCH('route'!$D730, npcs!$A$2:$A$1584,0)),"NA")</f>
        <v>always</v>
      </c>
      <c r="P730" s="1"/>
      <c r="Q730" s="1" t="s">
        <v>2549</v>
      </c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" customHeight="1" x14ac:dyDescent="0.2">
      <c r="A731" s="18" t="str">
        <f>IF(NOT(ISBLANK(route[[#This Row],[loc_override]])),route[[#This Row],[loc_override]],IFERROR(INDEX(npcs[map_location_label],MATCH(route[[#This Row],[npc]],npcs[npc_id],0)),"NA"))</f>
        <v>Onett_Secret Hideout_1F</v>
      </c>
      <c r="B731" s="18" t="str">
        <f>IFERROR(INDEX(npcs[sprite_label],MATCH(route[[#This Row],[npc]],npcs[npc_id],0)),"NA")</f>
        <v>boy_baseball-helmet</v>
      </c>
      <c r="C731" s="23" t="s">
        <v>130</v>
      </c>
      <c r="D731" s="18">
        <v>122</v>
      </c>
      <c r="E731" s="8" t="s">
        <v>9</v>
      </c>
      <c r="F731" s="7" t="s">
        <v>2329</v>
      </c>
      <c r="G731" s="7" t="s">
        <v>366</v>
      </c>
      <c r="H731" s="7"/>
      <c r="I731" s="9" t="s">
        <v>65</v>
      </c>
      <c r="J731" s="20" t="s">
        <v>154</v>
      </c>
      <c r="K731" s="20"/>
      <c r="L731" s="20"/>
      <c r="M731" s="9"/>
      <c r="N731" s="20"/>
      <c r="O731" s="19" t="str">
        <f t="array" ref="O731">IFERROR(INDEX(npcs!$E$2:$E$1584,MATCH('route'!$D731, npcs!$A$2:$A$1584,0)),"NA")</f>
        <v>always</v>
      </c>
      <c r="P731" s="1"/>
      <c r="Q731" s="1" t="s">
        <v>2549</v>
      </c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" customHeight="1" x14ac:dyDescent="0.2">
      <c r="A732" s="18" t="str">
        <f>IF(NOT(ISBLANK(route[[#This Row],[loc_override]])),route[[#This Row],[loc_override]],IFERROR(INDEX(npcs[map_location_label],MATCH(route[[#This Row],[npc]],npcs[npc_id],0)),"NA"))</f>
        <v>Onett_Secret Hideout_1F</v>
      </c>
      <c r="B732" s="18" t="str">
        <f>IFERROR(INDEX(npcs[sprite_label],MATCH(route[[#This Row],[npc]],npcs[npc_id],0)),"NA")</f>
        <v>boy_baseball-helmet</v>
      </c>
      <c r="C732" s="23" t="s">
        <v>130</v>
      </c>
      <c r="D732" s="18">
        <v>122</v>
      </c>
      <c r="E732" s="8" t="s">
        <v>9</v>
      </c>
      <c r="F732" s="7"/>
      <c r="G732" s="7"/>
      <c r="H732" s="7"/>
      <c r="I732" s="9" t="s">
        <v>65</v>
      </c>
      <c r="J732" s="20" t="s">
        <v>66</v>
      </c>
      <c r="K732" s="20"/>
      <c r="L732" s="20"/>
      <c r="M732" s="9"/>
      <c r="N732" s="20"/>
      <c r="O732" s="19" t="str">
        <f t="array" ref="O732">IFERROR(INDEX(npcs!$E$2:$E$1584,MATCH('route'!$D732, npcs!$A$2:$A$1584,0)),"NA")</f>
        <v>always</v>
      </c>
      <c r="P732" s="1"/>
      <c r="Q732" s="1" t="s">
        <v>2549</v>
      </c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" customHeight="1" x14ac:dyDescent="0.2">
      <c r="A733" s="18" t="str">
        <f>IF(NOT(ISBLANK(route[[#This Row],[loc_override]])),route[[#This Row],[loc_override]],IFERROR(INDEX(npcs[map_location_label],MATCH(route[[#This Row],[npc]],npcs[npc_id],0)),"NA"))</f>
        <v>Onett_Secret Hideout_1F</v>
      </c>
      <c r="B733" s="18" t="str">
        <f>IFERROR(INDEX(npcs[sprite_label],MATCH(route[[#This Row],[npc]],npcs[npc_id],0)),"NA")</f>
        <v>boy_baseball-helmet</v>
      </c>
      <c r="C733" s="23" t="s">
        <v>130</v>
      </c>
      <c r="D733" s="18">
        <v>122</v>
      </c>
      <c r="E733" s="8" t="s">
        <v>9</v>
      </c>
      <c r="F733" s="7" t="s">
        <v>2329</v>
      </c>
      <c r="G733" s="7" t="s">
        <v>266</v>
      </c>
      <c r="H733" s="7"/>
      <c r="I733" s="9" t="s">
        <v>131</v>
      </c>
      <c r="J733" s="20"/>
      <c r="K733" s="20"/>
      <c r="L733" s="20"/>
      <c r="M733" s="9"/>
      <c r="N733" s="20"/>
      <c r="O733" s="19" t="str">
        <f t="array" ref="O733">IFERROR(INDEX(npcs!$E$2:$E$1584,MATCH('route'!$D733, npcs!$A$2:$A$1584,0)),"NA")</f>
        <v>always</v>
      </c>
      <c r="P733" s="1"/>
      <c r="Q733" s="1" t="s">
        <v>2549</v>
      </c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" customHeight="1" x14ac:dyDescent="0.2">
      <c r="A734" s="18" t="str">
        <f>IF(NOT(ISBLANK(route[[#This Row],[loc_override]])),route[[#This Row],[loc_override]],IFERROR(INDEX(npcs[map_location_label],MATCH(route[[#This Row],[npc]],npcs[npc_id],0)),"NA"))</f>
        <v>Onett_Secret Hideout_1F</v>
      </c>
      <c r="B734" s="18" t="str">
        <f>IFERROR(INDEX(npcs[sprite_label],MATCH(route[[#This Row],[npc]],npcs[npc_id],0)),"NA")</f>
        <v>boy_baseball-helmet</v>
      </c>
      <c r="C734" s="23" t="s">
        <v>130</v>
      </c>
      <c r="D734" s="18">
        <v>122</v>
      </c>
      <c r="E734" s="8" t="s">
        <v>9</v>
      </c>
      <c r="F734" s="7" t="s">
        <v>2329</v>
      </c>
      <c r="G734" s="7" t="s">
        <v>366</v>
      </c>
      <c r="H734" s="7"/>
      <c r="I734" s="9" t="s">
        <v>131</v>
      </c>
      <c r="J734" s="20"/>
      <c r="K734" s="20"/>
      <c r="L734" s="20"/>
      <c r="M734" s="9"/>
      <c r="N734" s="20"/>
      <c r="O734" s="19" t="str">
        <f t="array" ref="O734">IFERROR(INDEX(npcs!$E$2:$E$1584,MATCH('route'!$D734, npcs!$A$2:$A$1584,0)),"NA")</f>
        <v>always</v>
      </c>
      <c r="P734" s="1"/>
      <c r="Q734" s="1" t="s">
        <v>2549</v>
      </c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" customHeight="1" x14ac:dyDescent="0.2">
      <c r="A735" s="18" t="str">
        <f>IF(NOT(ISBLANK(route[[#This Row],[loc_override]])),route[[#This Row],[loc_override]],IFERROR(INDEX(npcs[map_location_label],MATCH(route[[#This Row],[npc]],npcs[npc_id],0)),"NA"))</f>
        <v>Onett_Secret Hideout_1F</v>
      </c>
      <c r="B735" s="18" t="str">
        <f>IFERROR(INDEX(npcs[sprite_label],MATCH(route[[#This Row],[npc]],npcs[npc_id],0)),"NA")</f>
        <v>boy_fedora</v>
      </c>
      <c r="C735" s="23" t="s">
        <v>130</v>
      </c>
      <c r="D735" s="18">
        <v>121</v>
      </c>
      <c r="E735" s="8" t="s">
        <v>9</v>
      </c>
      <c r="F735" s="7"/>
      <c r="G735" s="7"/>
      <c r="H735" s="7"/>
      <c r="I735" s="9" t="s">
        <v>163</v>
      </c>
      <c r="J735" s="20" t="s">
        <v>154</v>
      </c>
      <c r="K735" s="20"/>
      <c r="L735" s="20"/>
      <c r="M735" s="9"/>
      <c r="N735" s="20"/>
      <c r="O735" s="19" t="str">
        <f t="array" ref="O735">IFERROR(INDEX(npcs!$E$2:$E$1584,MATCH('route'!$D735, npcs!$A$2:$A$1584,0)),"NA")</f>
        <v>always</v>
      </c>
      <c r="P735" s="1"/>
      <c r="Q735" s="1" t="s">
        <v>2549</v>
      </c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" customHeight="1" x14ac:dyDescent="0.2">
      <c r="A736" s="18" t="str">
        <f>IF(NOT(ISBLANK(route[[#This Row],[loc_override]])),route[[#This Row],[loc_override]],IFERROR(INDEX(npcs[map_location_label],MATCH(route[[#This Row],[npc]],npcs[npc_id],0)),"NA"))</f>
        <v>Onett_Secret Hideout_1F</v>
      </c>
      <c r="B736" s="18" t="str">
        <f>IFERROR(INDEX(npcs[sprite_label],MATCH(route[[#This Row],[npc]],npcs[npc_id],0)),"NA")</f>
        <v>boy_fedora</v>
      </c>
      <c r="C736" s="23" t="s">
        <v>130</v>
      </c>
      <c r="D736" s="18">
        <v>121</v>
      </c>
      <c r="E736" s="8" t="s">
        <v>9</v>
      </c>
      <c r="F736" s="7"/>
      <c r="G736" s="7"/>
      <c r="H736" s="7"/>
      <c r="I736" s="9" t="s">
        <v>162</v>
      </c>
      <c r="J736" s="20" t="s">
        <v>154</v>
      </c>
      <c r="K736" s="20"/>
      <c r="L736" s="20"/>
      <c r="M736" s="9"/>
      <c r="N736" s="20"/>
      <c r="O736" s="19" t="str">
        <f t="array" ref="O736">IFERROR(INDEX(npcs!$E$2:$E$1584,MATCH('route'!$D736, npcs!$A$2:$A$1584,0)),"NA")</f>
        <v>always</v>
      </c>
      <c r="P736" s="1"/>
      <c r="Q736" s="1" t="s">
        <v>2549</v>
      </c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" customHeight="1" x14ac:dyDescent="0.2">
      <c r="A737" s="18" t="str">
        <f>IF(NOT(ISBLANK(route[[#This Row],[loc_override]])),route[[#This Row],[loc_override]],IFERROR(INDEX(npcs[map_location_label],MATCH(route[[#This Row],[npc]],npcs[npc_id],0)),"NA"))</f>
        <v>Onett_Secret Hideout_1F</v>
      </c>
      <c r="B737" s="18" t="str">
        <f>IFERROR(INDEX(npcs[sprite_label],MATCH(route[[#This Row],[npc]],npcs[npc_id],0)),"NA")</f>
        <v>boy_fedora</v>
      </c>
      <c r="C737" s="23" t="s">
        <v>130</v>
      </c>
      <c r="D737" s="18">
        <v>121</v>
      </c>
      <c r="E737" s="8" t="s">
        <v>9</v>
      </c>
      <c r="F737" s="7"/>
      <c r="G737" s="7"/>
      <c r="H737" s="7"/>
      <c r="I737" s="9" t="s">
        <v>162</v>
      </c>
      <c r="J737" s="20" t="s">
        <v>227</v>
      </c>
      <c r="K737" s="20"/>
      <c r="L737" s="20"/>
      <c r="M737" s="9"/>
      <c r="N737" s="20"/>
      <c r="O737" s="19" t="str">
        <f t="array" ref="O737">IFERROR(INDEX(npcs!$E$2:$E$1584,MATCH('route'!$D737, npcs!$A$2:$A$1584,0)),"NA")</f>
        <v>always</v>
      </c>
      <c r="P737" s="1"/>
      <c r="Q737" s="1" t="s">
        <v>2549</v>
      </c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" customHeight="1" x14ac:dyDescent="0.2">
      <c r="A738" s="18" t="str">
        <f>IF(NOT(ISBLANK(route[[#This Row],[loc_override]])),route[[#This Row],[loc_override]],IFERROR(INDEX(npcs[map_location_label],MATCH(route[[#This Row],[npc]],npcs[npc_id],0)),"NA"))</f>
        <v>Onett_Secret Hideout_1F</v>
      </c>
      <c r="B738" s="18" t="str">
        <f>IFERROR(INDEX(npcs[sprite_label],MATCH(route[[#This Row],[npc]],npcs[npc_id],0)),"NA")</f>
        <v>boy_fedora</v>
      </c>
      <c r="C738" s="23" t="s">
        <v>130</v>
      </c>
      <c r="D738" s="18">
        <v>121</v>
      </c>
      <c r="E738" s="8" t="s">
        <v>9</v>
      </c>
      <c r="F738" s="7"/>
      <c r="G738" s="7"/>
      <c r="H738" s="7"/>
      <c r="I738" s="9" t="s">
        <v>131</v>
      </c>
      <c r="J738" s="20"/>
      <c r="K738" s="20"/>
      <c r="L738" s="20"/>
      <c r="M738" s="9"/>
      <c r="N738" s="20"/>
      <c r="O738" s="19" t="str">
        <f t="array" ref="O738">IFERROR(INDEX(npcs!$E$2:$E$1584,MATCH('route'!$D738, npcs!$A$2:$A$1584,0)),"NA")</f>
        <v>always</v>
      </c>
      <c r="P738" s="1"/>
      <c r="Q738" s="1" t="s">
        <v>2549</v>
      </c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" customHeight="1" x14ac:dyDescent="0.2">
      <c r="A739" s="18" t="str">
        <f>IF(NOT(ISBLANK(route[[#This Row],[loc_override]])),route[[#This Row],[loc_override]],IFERROR(INDEX(npcs[map_location_label],MATCH(route[[#This Row],[npc]],npcs[npc_id],0)),"NA"))</f>
        <v>Onett_Secret Hideout_1F</v>
      </c>
      <c r="B739" s="18" t="str">
        <f>IFERROR(INDEX(npcs[sprite_label],MATCH(route[[#This Row],[npc]],npcs[npc_id],0)),"NA")</f>
        <v>boy_bowler-hat</v>
      </c>
      <c r="C739" s="23" t="s">
        <v>130</v>
      </c>
      <c r="D739" s="18">
        <v>120</v>
      </c>
      <c r="E739" s="8" t="s">
        <v>9</v>
      </c>
      <c r="F739" s="7"/>
      <c r="G739" s="7"/>
      <c r="H739" s="7"/>
      <c r="I739" s="9" t="s">
        <v>154</v>
      </c>
      <c r="J739" s="20"/>
      <c r="K739" s="20"/>
      <c r="L739" s="20"/>
      <c r="M739" s="9"/>
      <c r="N739" s="20"/>
      <c r="O739" s="19" t="str">
        <f t="array" ref="O739">IFERROR(INDEX(npcs!$E$2:$E$1584,MATCH('route'!$D739, npcs!$A$2:$A$1584,0)),"NA")</f>
        <v>always</v>
      </c>
      <c r="P739" s="1"/>
      <c r="Q739" s="1" t="s">
        <v>2549</v>
      </c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" customHeight="1" x14ac:dyDescent="0.2">
      <c r="A740" s="18" t="str">
        <f>IF(NOT(ISBLANK(route[[#This Row],[loc_override]])),route[[#This Row],[loc_override]],IFERROR(INDEX(npcs[map_location_label],MATCH(route[[#This Row],[npc]],npcs[npc_id],0)),"NA"))</f>
        <v>Onett_Secret Hideout_1F</v>
      </c>
      <c r="B740" s="18" t="str">
        <f>IFERROR(INDEX(npcs[sprite_label],MATCH(route[[#This Row],[npc]],npcs[npc_id],0)),"NA")</f>
        <v>boy_bowler-hat</v>
      </c>
      <c r="C740" s="23" t="s">
        <v>130</v>
      </c>
      <c r="D740" s="18">
        <v>120</v>
      </c>
      <c r="E740" s="8" t="s">
        <v>9</v>
      </c>
      <c r="F740" s="7" t="s">
        <v>2329</v>
      </c>
      <c r="G740" s="7" t="s">
        <v>266</v>
      </c>
      <c r="H740" s="7"/>
      <c r="I740" s="9" t="s">
        <v>131</v>
      </c>
      <c r="J740" s="20"/>
      <c r="K740" s="20"/>
      <c r="L740" s="20"/>
      <c r="M740" s="9"/>
      <c r="N740" s="20"/>
      <c r="O740" s="19" t="str">
        <f t="array" ref="O740">IFERROR(INDEX(npcs!$E$2:$E$1584,MATCH('route'!$D740, npcs!$A$2:$A$1584,0)),"NA")</f>
        <v>always</v>
      </c>
      <c r="P740" s="1"/>
      <c r="Q740" s="1" t="s">
        <v>2549</v>
      </c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" customHeight="1" x14ac:dyDescent="0.2">
      <c r="A741" s="18" t="str">
        <f>IF(NOT(ISBLANK(route[[#This Row],[loc_override]])),route[[#This Row],[loc_override]],IFERROR(INDEX(npcs[map_location_label],MATCH(route[[#This Row],[npc]],npcs[npc_id],0)),"NA"))</f>
        <v>Onett_Secret Hideout_1F</v>
      </c>
      <c r="B741" s="18" t="str">
        <f>IFERROR(INDEX(npcs[sprite_label],MATCH(route[[#This Row],[npc]],npcs[npc_id],0)),"NA")</f>
        <v>boy_bowler-hat</v>
      </c>
      <c r="C741" s="23" t="s">
        <v>130</v>
      </c>
      <c r="D741" s="18">
        <v>120</v>
      </c>
      <c r="E741" s="8" t="s">
        <v>9</v>
      </c>
      <c r="F741" s="7" t="s">
        <v>2329</v>
      </c>
      <c r="G741" s="7" t="s">
        <v>366</v>
      </c>
      <c r="H741" s="7"/>
      <c r="I741" s="9" t="s">
        <v>131</v>
      </c>
      <c r="J741" s="20"/>
      <c r="K741" s="20"/>
      <c r="L741" s="20"/>
      <c r="M741" s="9"/>
      <c r="N741" s="20"/>
      <c r="O741" s="19" t="str">
        <f t="array" ref="O741">IFERROR(INDEX(npcs!$E$2:$E$1584,MATCH('route'!$D741, npcs!$A$2:$A$1584,0)),"NA")</f>
        <v>always</v>
      </c>
      <c r="P741" s="1"/>
      <c r="Q741" s="1" t="s">
        <v>2549</v>
      </c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" customHeight="1" x14ac:dyDescent="0.2">
      <c r="A742" s="18" t="str">
        <f>IF(NOT(ISBLANK(route[[#This Row],[loc_override]])),route[[#This Row],[loc_override]],IFERROR(INDEX(npcs[map_location_label],MATCH(route[[#This Row],[npc]],npcs[npc_id],0)),"NA"))</f>
        <v>Onett</v>
      </c>
      <c r="B742" s="18" t="str">
        <f>IFERROR(INDEX(npcs[sprite_label],MATCH(route[[#This Row],[npc]],npcs[npc_id],0)),"NA")</f>
        <v>rastaman</v>
      </c>
      <c r="C742" s="23" t="s">
        <v>130</v>
      </c>
      <c r="D742" s="18">
        <v>132</v>
      </c>
      <c r="E742" s="8" t="s">
        <v>9</v>
      </c>
      <c r="F742" s="7" t="s">
        <v>2329</v>
      </c>
      <c r="G742" s="7" t="s">
        <v>266</v>
      </c>
      <c r="H742" s="9" t="s">
        <v>229</v>
      </c>
      <c r="I742" s="9" t="s">
        <v>163</v>
      </c>
      <c r="J742" s="20" t="s">
        <v>228</v>
      </c>
      <c r="K742" s="20"/>
      <c r="L742" s="20"/>
      <c r="M742" s="9"/>
      <c r="N742" s="20"/>
      <c r="O742" s="19" t="str">
        <f t="array" ref="O742">IFERROR(INDEX(npcs!$E$2:$E$1584,MATCH('route'!$D742, npcs!$A$2:$A$1584,0)),"NA")</f>
        <v>PEOPLE_IN_ONETT</v>
      </c>
      <c r="P742" s="1"/>
      <c r="Q742" s="1" t="s">
        <v>2549</v>
      </c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" customHeight="1" x14ac:dyDescent="0.2">
      <c r="A743" s="18" t="str">
        <f>IF(NOT(ISBLANK(route[[#This Row],[loc_override]])),route[[#This Row],[loc_override]],IFERROR(INDEX(npcs[map_location_label],MATCH(route[[#This Row],[npc]],npcs[npc_id],0)),"NA"))</f>
        <v>Onett</v>
      </c>
      <c r="B743" s="18" t="str">
        <f>IFERROR(INDEX(npcs[sprite_label],MATCH(route[[#This Row],[npc]],npcs[npc_id],0)),"NA")</f>
        <v>rastaman</v>
      </c>
      <c r="C743" s="23" t="s">
        <v>130</v>
      </c>
      <c r="D743" s="18">
        <v>132</v>
      </c>
      <c r="E743" s="8" t="s">
        <v>9</v>
      </c>
      <c r="F743" s="7" t="s">
        <v>2329</v>
      </c>
      <c r="G743" s="7" t="s">
        <v>366</v>
      </c>
      <c r="H743" s="9" t="s">
        <v>229</v>
      </c>
      <c r="I743" s="9" t="s">
        <v>163</v>
      </c>
      <c r="J743" s="20" t="s">
        <v>228</v>
      </c>
      <c r="K743" s="20"/>
      <c r="L743" s="20"/>
      <c r="M743" s="9"/>
      <c r="N743" s="20"/>
      <c r="O743" s="19" t="str">
        <f t="array" ref="O743">IFERROR(INDEX(npcs!$E$2:$E$1584,MATCH('route'!$D743, npcs!$A$2:$A$1584,0)),"NA")</f>
        <v>PEOPLE_IN_ONETT</v>
      </c>
      <c r="P743" s="1"/>
      <c r="Q743" s="1" t="s">
        <v>2549</v>
      </c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" customHeight="1" x14ac:dyDescent="0.2">
      <c r="A744" s="18" t="str">
        <f>IF(NOT(ISBLANK(route[[#This Row],[loc_override]])),route[[#This Row],[loc_override]],IFERROR(INDEX(npcs[map_location_label],MATCH(route[[#This Row],[npc]],npcs[npc_id],0)),"NA"))</f>
        <v>Onett</v>
      </c>
      <c r="B744" s="18" t="str">
        <f>IFERROR(INDEX(npcs[sprite_label],MATCH(route[[#This Row],[npc]],npcs[npc_id],0)),"NA")</f>
        <v>cop</v>
      </c>
      <c r="C744" s="23" t="s">
        <v>130</v>
      </c>
      <c r="D744" s="18">
        <v>126</v>
      </c>
      <c r="E744" s="8" t="s">
        <v>9</v>
      </c>
      <c r="F744" s="7" t="s">
        <v>2329</v>
      </c>
      <c r="G744" s="7" t="s">
        <v>266</v>
      </c>
      <c r="H744" s="7"/>
      <c r="I744" s="9" t="s">
        <v>10</v>
      </c>
      <c r="J744" s="20"/>
      <c r="K744" s="20"/>
      <c r="L744" s="20"/>
      <c r="M744" s="9">
        <v>6</v>
      </c>
      <c r="N744" s="20"/>
      <c r="O744" s="19" t="str">
        <f t="array" ref="O744">IFERROR(INDEX(npcs!$E$2:$E$1584,MATCH('route'!$D744, npcs!$A$2:$A$1584,0)),"NA")</f>
        <v>COP_AT_ENTERTAINERS_SHACK</v>
      </c>
      <c r="P744" s="1"/>
      <c r="Q744" s="1" t="s">
        <v>2549</v>
      </c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" customHeight="1" x14ac:dyDescent="0.2">
      <c r="A745" s="18" t="str">
        <f>IF(NOT(ISBLANK(route[[#This Row],[loc_override]])),route[[#This Row],[loc_override]],IFERROR(INDEX(npcs[map_location_label],MATCH(route[[#This Row],[npc]],npcs[npc_id],0)),"NA"))</f>
        <v>Onett</v>
      </c>
      <c r="B745" s="18" t="str">
        <f>IFERROR(INDEX(npcs[sprite_label],MATCH(route[[#This Row],[npc]],npcs[npc_id],0)),"NA")</f>
        <v>cop</v>
      </c>
      <c r="C745" s="23" t="s">
        <v>130</v>
      </c>
      <c r="D745" s="18">
        <v>126</v>
      </c>
      <c r="E745" s="8" t="s">
        <v>9</v>
      </c>
      <c r="F745" s="7" t="s">
        <v>2329</v>
      </c>
      <c r="G745" s="7" t="s">
        <v>366</v>
      </c>
      <c r="H745" s="7"/>
      <c r="I745" s="9" t="s">
        <v>10</v>
      </c>
      <c r="J745" s="20"/>
      <c r="K745" s="20"/>
      <c r="L745" s="20"/>
      <c r="M745" s="9">
        <v>6</v>
      </c>
      <c r="N745" s="20"/>
      <c r="O745" s="19" t="str">
        <f t="array" ref="O745">IFERROR(INDEX(npcs!$E$2:$E$1584,MATCH('route'!$D745, npcs!$A$2:$A$1584,0)),"NA")</f>
        <v>COP_AT_ENTERTAINERS_SHACK</v>
      </c>
      <c r="P745" s="1"/>
      <c r="Q745" s="1" t="s">
        <v>2549</v>
      </c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" customHeight="1" x14ac:dyDescent="0.2">
      <c r="A746" s="18" t="str">
        <f>IF(NOT(ISBLANK(route[[#This Row],[loc_override]])),route[[#This Row],[loc_override]],IFERROR(INDEX(npcs[map_location_label],MATCH(route[[#This Row],[npc]],npcs[npc_id],0)),"NA"))</f>
        <v>Onett_Drug Store_1F</v>
      </c>
      <c r="B746" s="18" t="str">
        <f>IFERROR(INDEX(npcs[sprite_label],MATCH(route[[#This Row],[npc]],npcs[npc_id],0)),"NA")</f>
        <v>man_blonde_i-love-ny-shirt</v>
      </c>
      <c r="C746" s="23" t="s">
        <v>130</v>
      </c>
      <c r="D746" s="18">
        <v>10</v>
      </c>
      <c r="E746" s="8" t="s">
        <v>9</v>
      </c>
      <c r="F746" s="7"/>
      <c r="G746" s="7"/>
      <c r="H746" s="7"/>
      <c r="I746" s="9" t="s">
        <v>226</v>
      </c>
      <c r="J746" s="20"/>
      <c r="K746" s="20"/>
      <c r="L746" s="20"/>
      <c r="M746" s="9"/>
      <c r="N746" s="20"/>
      <c r="O746" s="19" t="str">
        <f t="array" ref="O746">IFERROR(INDEX(npcs!$E$2:$E$1584,MATCH('route'!$D746, npcs!$A$2:$A$1584,0)),"NA")</f>
        <v>always</v>
      </c>
      <c r="P746" s="1"/>
      <c r="Q746" s="1" t="s">
        <v>2549</v>
      </c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" customHeight="1" x14ac:dyDescent="0.2">
      <c r="A747" s="18" t="str">
        <f>IF(NOT(ISBLANK(route[[#This Row],[loc_override]])),route[[#This Row],[loc_override]],IFERROR(INDEX(npcs[map_location_label],MATCH(route[[#This Row],[npc]],npcs[npc_id],0)),"NA"))</f>
        <v>Onett_Drug Store_1F</v>
      </c>
      <c r="B747" s="18" t="str">
        <f>IFERROR(INDEX(npcs[sprite_label],MATCH(route[[#This Row],[npc]],npcs[npc_id],0)),"NA")</f>
        <v>ruffini</v>
      </c>
      <c r="C747" s="23" t="s">
        <v>130</v>
      </c>
      <c r="D747" s="18">
        <v>11</v>
      </c>
      <c r="E747" s="8" t="s">
        <v>9</v>
      </c>
      <c r="F747" s="7"/>
      <c r="G747" s="7"/>
      <c r="H747" s="7"/>
      <c r="I747" s="9" t="s">
        <v>131</v>
      </c>
      <c r="J747" s="20"/>
      <c r="K747" s="20"/>
      <c r="L747" s="20"/>
      <c r="M747" s="9"/>
      <c r="N747" s="20"/>
      <c r="O747" s="19" t="str">
        <f t="array" ref="O747">IFERROR(INDEX(npcs!$E$2:$E$1584,MATCH('route'!$D747, npcs!$A$2:$A$1584,0)),"NA")</f>
        <v>always</v>
      </c>
      <c r="P747" s="1"/>
      <c r="Q747" s="1" t="s">
        <v>2549</v>
      </c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" customHeight="1" x14ac:dyDescent="0.2">
      <c r="A748" s="18" t="str">
        <f>IF(NOT(ISBLANK(route[[#This Row],[loc_override]])),route[[#This Row],[loc_override]],IFERROR(INDEX(npcs[map_location_label],MATCH(route[[#This Row],[npc]],npcs[npc_id],0)),"NA"))</f>
        <v>Onett_Bakery_1F</v>
      </c>
      <c r="B748" s="18" t="str">
        <f>IFERROR(INDEX(npcs[sprite_label],MATCH(route[[#This Row],[npc]],npcs[npc_id],0)),"NA")</f>
        <v>woman_purse_green-dress</v>
      </c>
      <c r="C748" s="23" t="s">
        <v>130</v>
      </c>
      <c r="D748" s="18">
        <v>41</v>
      </c>
      <c r="E748" s="8" t="s">
        <v>9</v>
      </c>
      <c r="F748" s="7"/>
      <c r="G748" s="7"/>
      <c r="H748" s="7"/>
      <c r="I748" s="9" t="s">
        <v>131</v>
      </c>
      <c r="J748" s="20"/>
      <c r="K748" s="20"/>
      <c r="L748" s="20"/>
      <c r="M748" s="9">
        <v>7</v>
      </c>
      <c r="N748" s="20"/>
      <c r="O748" s="19" t="str">
        <f t="array" ref="O748">IFERROR(INDEX(npcs!$E$2:$E$1584,MATCH('route'!$D748, npcs!$A$2:$A$1584,0)),"NA")</f>
        <v>always</v>
      </c>
      <c r="P748" s="1"/>
      <c r="Q748" s="1" t="s">
        <v>2549</v>
      </c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" customHeight="1" x14ac:dyDescent="0.2">
      <c r="A749" s="18" t="str">
        <f>IF(NOT(ISBLANK(route[[#This Row],[loc_override]])),route[[#This Row],[loc_override]],IFERROR(INDEX(npcs[map_location_label],MATCH(route[[#This Row],[npc]],npcs[npc_id],0)),"NA"))</f>
        <v>Onett_Bakery_1F</v>
      </c>
      <c r="B749" s="18" t="str">
        <f>IFERROR(INDEX(npcs[sprite_label],MATCH(route[[#This Row],[npc]],npcs[npc_id],0)),"NA")</f>
        <v>woman_purse_green-dress</v>
      </c>
      <c r="C749" s="23" t="s">
        <v>130</v>
      </c>
      <c r="D749" s="18">
        <v>41</v>
      </c>
      <c r="E749" s="8" t="s">
        <v>9</v>
      </c>
      <c r="F749" s="7"/>
      <c r="G749" s="7"/>
      <c r="H749" s="7"/>
      <c r="I749" s="9" t="s">
        <v>131</v>
      </c>
      <c r="J749" s="20" t="s">
        <v>83</v>
      </c>
      <c r="K749" s="20"/>
      <c r="L749" s="20"/>
      <c r="M749" s="9">
        <v>7</v>
      </c>
      <c r="N749" s="20"/>
      <c r="O749" s="19" t="str">
        <f t="array" ref="O749">IFERROR(INDEX(npcs!$E$2:$E$1584,MATCH('route'!$D749, npcs!$A$2:$A$1584,0)),"NA")</f>
        <v>always</v>
      </c>
      <c r="P749" s="1"/>
      <c r="Q749" s="1" t="s">
        <v>2549</v>
      </c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" customHeight="1" x14ac:dyDescent="0.2">
      <c r="A750" s="18" t="str">
        <f>IF(NOT(ISBLANK(route[[#This Row],[loc_override]])),route[[#This Row],[loc_override]],IFERROR(INDEX(npcs[map_location_label],MATCH(route[[#This Row],[npc]],npcs[npc_id],0)),"NA"))</f>
        <v>Onett_Burger Shop_1F</v>
      </c>
      <c r="B750" s="18" t="str">
        <f>IFERROR(INDEX(npcs[sprite_label],MATCH(route[[#This Row],[npc]],npcs[npc_id],0)),"NA")</f>
        <v>frank</v>
      </c>
      <c r="C750" s="23" t="s">
        <v>130</v>
      </c>
      <c r="D750" s="18">
        <v>36</v>
      </c>
      <c r="E750" s="8" t="s">
        <v>9</v>
      </c>
      <c r="F750" s="7"/>
      <c r="G750" s="7"/>
      <c r="H750" s="7"/>
      <c r="I750" s="9" t="s">
        <v>131</v>
      </c>
      <c r="J750" s="20"/>
      <c r="K750" s="20"/>
      <c r="L750" s="20"/>
      <c r="M750" s="9"/>
      <c r="N750" s="20"/>
      <c r="O750" s="19" t="str">
        <f t="array" ref="O750">IFERROR(INDEX(npcs!$E$2:$E$1584,MATCH('route'!$D750, npcs!$A$2:$A$1584,0)),"NA")</f>
        <v>GIYGAS_DEFEATED</v>
      </c>
      <c r="P750" s="1"/>
      <c r="Q750" s="1" t="s">
        <v>2549</v>
      </c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" customHeight="1" x14ac:dyDescent="0.2">
      <c r="A751" s="18" t="str">
        <f>IF(NOT(ISBLANK(route[[#This Row],[loc_override]])),route[[#This Row],[loc_override]],IFERROR(INDEX(npcs[map_location_label],MATCH(route[[#This Row],[npc]],npcs[npc_id],0)),"NA"))</f>
        <v>Onett_Burger Shop_1F</v>
      </c>
      <c r="B751" s="18" t="str">
        <f>IFERROR(INDEX(npcs[sprite_label],MATCH(route[[#This Row],[npc]],npcs[npc_id],0)),"NA")</f>
        <v>frank</v>
      </c>
      <c r="C751" s="23" t="s">
        <v>130</v>
      </c>
      <c r="D751" s="18">
        <v>36</v>
      </c>
      <c r="E751" s="8" t="s">
        <v>9</v>
      </c>
      <c r="F751" s="7"/>
      <c r="G751" s="7"/>
      <c r="H751" s="7"/>
      <c r="I751" s="9" t="s">
        <v>131</v>
      </c>
      <c r="J751" s="20" t="s">
        <v>230</v>
      </c>
      <c r="K751" s="20"/>
      <c r="L751" s="20"/>
      <c r="M751" s="9"/>
      <c r="N751" s="20"/>
      <c r="O751" s="19" t="str">
        <f t="array" ref="O751">IFERROR(INDEX(npcs!$E$2:$E$1584,MATCH('route'!$D751, npcs!$A$2:$A$1584,0)),"NA")</f>
        <v>GIYGAS_DEFEATED</v>
      </c>
      <c r="P751" s="1"/>
      <c r="Q751" s="1" t="s">
        <v>2549</v>
      </c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" customHeight="1" x14ac:dyDescent="0.2">
      <c r="A752" s="18" t="str">
        <f>IF(NOT(ISBLANK(route[[#This Row],[loc_override]])),route[[#This Row],[loc_override]],IFERROR(INDEX(npcs[map_location_label],MATCH(route[[#This Row],[npc]],npcs[npc_id],0)),"NA"))</f>
        <v>Onett_Burger Shop_1F</v>
      </c>
      <c r="B752" s="18" t="str">
        <f>IFERROR(INDEX(npcs[sprite_label],MATCH(route[[#This Row],[npc]],npcs[npc_id],0)),"NA")</f>
        <v>frank</v>
      </c>
      <c r="C752" s="23" t="s">
        <v>130</v>
      </c>
      <c r="D752" s="18">
        <v>38</v>
      </c>
      <c r="E752" s="8" t="s">
        <v>2322</v>
      </c>
      <c r="F752" s="7" t="s">
        <v>2558</v>
      </c>
      <c r="G752" s="7"/>
      <c r="H752" s="7"/>
      <c r="I752" s="9" t="s">
        <v>7</v>
      </c>
      <c r="J752" s="20"/>
      <c r="K752" s="20"/>
      <c r="L752" s="20"/>
      <c r="M752" s="9"/>
      <c r="N752" s="20"/>
      <c r="O752" s="19" t="str">
        <f t="array" ref="O752">IFERROR(INDEX(npcs!$E$2:$E$1584,MATCH('route'!$D752, npcs!$A$2:$A$1584,0)),"NA")</f>
        <v>PARTY_IS_ROBOTIFIED</v>
      </c>
      <c r="P752" s="1"/>
      <c r="Q752" s="1" t="s">
        <v>2549</v>
      </c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" customHeight="1" x14ac:dyDescent="0.2">
      <c r="A753" s="18" t="str">
        <f>IF(NOT(ISBLANK(route[[#This Row],[loc_override]])),route[[#This Row],[loc_override]],IFERROR(INDEX(npcs[map_location_label],MATCH(route[[#This Row],[npc]],npcs[npc_id],0)),"NA"))</f>
        <v>Onett</v>
      </c>
      <c r="B753" s="18" t="str">
        <f>IFERROR(INDEX(npcs[sprite_label],MATCH(route[[#This Row],[npc]],npcs[npc_id],0)),"NA")</f>
        <v>man_glasses_-black-suit</v>
      </c>
      <c r="C753" s="23" t="s">
        <v>130</v>
      </c>
      <c r="D753" s="18">
        <v>134</v>
      </c>
      <c r="E753" s="8" t="s">
        <v>9</v>
      </c>
      <c r="F753" s="7"/>
      <c r="G753" s="7"/>
      <c r="H753" s="7"/>
      <c r="I753" s="9" t="s">
        <v>131</v>
      </c>
      <c r="J753" s="20"/>
      <c r="K753" s="20"/>
      <c r="L753" s="20"/>
      <c r="M753" s="9"/>
      <c r="N753" s="20"/>
      <c r="O753" s="19" t="str">
        <f t="array" ref="O753">IFERROR(INDEX(npcs!$E$2:$E$1584,MATCH('route'!$D753, npcs!$A$2:$A$1584,0)),"NA")</f>
        <v>PEOPLE_IN_ONETT</v>
      </c>
      <c r="P753" s="1"/>
      <c r="Q753" s="1" t="s">
        <v>2549</v>
      </c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" customHeight="1" x14ac:dyDescent="0.2">
      <c r="A754" s="18" t="str">
        <f>IF(NOT(ISBLANK(route[[#This Row],[loc_override]])),route[[#This Row],[loc_override]],IFERROR(INDEX(npcs[map_location_label],MATCH(route[[#This Row],[npc]],npcs[npc_id],0)),"NA"))</f>
        <v>Onett</v>
      </c>
      <c r="B754" s="18" t="str">
        <f>IFERROR(INDEX(npcs[sprite_label],MATCH(route[[#This Row],[npc]],npcs[npc_id],0)),"NA")</f>
        <v>woman_purse_green-dress</v>
      </c>
      <c r="C754" s="23" t="s">
        <v>130</v>
      </c>
      <c r="D754" s="18">
        <v>136</v>
      </c>
      <c r="E754" s="8" t="s">
        <v>9</v>
      </c>
      <c r="F754" s="7"/>
      <c r="G754" s="7"/>
      <c r="H754" s="7"/>
      <c r="I754" s="9" t="s">
        <v>131</v>
      </c>
      <c r="J754" s="20"/>
      <c r="K754" s="20"/>
      <c r="L754" s="20"/>
      <c r="M754" s="9"/>
      <c r="N754" s="20"/>
      <c r="O754" s="19" t="str">
        <f t="array" ref="O754">IFERROR(INDEX(npcs!$E$2:$E$1584,MATCH('route'!$D754, npcs!$A$2:$A$1584,0)),"NA")</f>
        <v>PEOPLE_IN_ONETT</v>
      </c>
      <c r="P754" s="1"/>
      <c r="Q754" s="1" t="s">
        <v>2549</v>
      </c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" customHeight="1" x14ac:dyDescent="0.2">
      <c r="A755" s="18" t="str">
        <f>IF(NOT(ISBLANK(route[[#This Row],[loc_override]])),route[[#This Row],[loc_override]],IFERROR(INDEX(npcs[map_location_label],MATCH(route[[#This Row],[npc]],npcs[npc_id],0)),"NA"))</f>
        <v>Onett_Police Station_1F</v>
      </c>
      <c r="B755" s="18" t="str">
        <f>IFERROR(INDEX(npcs[sprite_label],MATCH(route[[#This Row],[npc]],npcs[npc_id],0)),"NA")</f>
        <v>captain-strong</v>
      </c>
      <c r="C755" s="23" t="s">
        <v>130</v>
      </c>
      <c r="D755" s="18">
        <v>67</v>
      </c>
      <c r="E755" s="8" t="s">
        <v>9</v>
      </c>
      <c r="F755" s="7"/>
      <c r="G755" s="7"/>
      <c r="H755" s="7"/>
      <c r="I755" s="9" t="s">
        <v>131</v>
      </c>
      <c r="J755" s="20"/>
      <c r="K755" s="20"/>
      <c r="L755" s="20"/>
      <c r="M755" s="9"/>
      <c r="N755" s="20"/>
      <c r="O755" s="19" t="str">
        <f t="array" ref="O755">IFERROR(INDEX(npcs!$E$2:$E$1584,MATCH('route'!$D755, npcs!$A$2:$A$1584,0)),"NA")</f>
        <v>~CAPTAIN_STRONG_NOT_AT_STATION_DESK</v>
      </c>
      <c r="P755" s="1"/>
      <c r="Q755" s="1" t="s">
        <v>2549</v>
      </c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" customHeight="1" x14ac:dyDescent="0.2">
      <c r="A756" s="18" t="str">
        <f>IF(NOT(ISBLANK(route[[#This Row],[loc_override]])),route[[#This Row],[loc_override]],IFERROR(INDEX(npcs[map_location_label],MATCH(route[[#This Row],[npc]],npcs[npc_id],0)),"NA"))</f>
        <v>Onett_Houses_East-Orange_1F</v>
      </c>
      <c r="B756" s="18" t="str">
        <f>IFERROR(INDEX(npcs[sprite_label],MATCH(route[[#This Row],[npc]],npcs[npc_id],0)),"NA")</f>
        <v>girl_black-hair_red-jumper</v>
      </c>
      <c r="C756" s="23" t="s">
        <v>130</v>
      </c>
      <c r="D756" s="18">
        <v>93</v>
      </c>
      <c r="E756" s="8" t="s">
        <v>9</v>
      </c>
      <c r="F756" s="7"/>
      <c r="G756" s="7"/>
      <c r="H756" s="7"/>
      <c r="I756" s="9" t="s">
        <v>131</v>
      </c>
      <c r="J756" s="20"/>
      <c r="K756" s="20"/>
      <c r="L756" s="20"/>
      <c r="M756" s="9"/>
      <c r="N756" s="20"/>
      <c r="O756" s="19" t="str">
        <f t="array" ref="O756">IFERROR(INDEX(npcs!$E$2:$E$1584,MATCH('route'!$D756, npcs!$A$2:$A$1584,0)),"NA")</f>
        <v>always</v>
      </c>
      <c r="P756" s="1"/>
      <c r="Q756" s="1" t="s">
        <v>2549</v>
      </c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" customHeight="1" x14ac:dyDescent="0.2">
      <c r="A757" s="18" t="str">
        <f>IF(NOT(ISBLANK(route[[#This Row],[loc_override]])),route[[#This Row],[loc_override]],IFERROR(INDEX(npcs[map_location_label],MATCH(route[[#This Row],[npc]],npcs[npc_id],0)),"NA"))</f>
        <v>Onett_Hotel_1F_Lobby</v>
      </c>
      <c r="B757" s="18" t="str">
        <f>IFERROR(INDEX(npcs[sprite_label],MATCH(route[[#This Row],[npc]],npcs[npc_id],0)),"NA")</f>
        <v>bellhop</v>
      </c>
      <c r="C757" s="23" t="s">
        <v>130</v>
      </c>
      <c r="D757" s="18">
        <v>64</v>
      </c>
      <c r="E757" s="8" t="s">
        <v>9</v>
      </c>
      <c r="F757" s="7" t="s">
        <v>2349</v>
      </c>
      <c r="G757" s="7">
        <v>29</v>
      </c>
      <c r="H757" s="7"/>
      <c r="I757" s="9" t="s">
        <v>131</v>
      </c>
      <c r="J757" s="20"/>
      <c r="K757" s="20"/>
      <c r="L757" s="20"/>
      <c r="M757" s="9"/>
      <c r="N757" s="20"/>
      <c r="O757" s="19" t="str">
        <f t="array" ref="O757">IFERROR(INDEX(npcs!$E$2:$E$1584,MATCH('route'!$D757, npcs!$A$2:$A$1584,0)),"NA")</f>
        <v>JUST_RESTED</v>
      </c>
      <c r="P757" s="1"/>
      <c r="Q757" s="1" t="s">
        <v>2549</v>
      </c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" customHeight="1" x14ac:dyDescent="0.2">
      <c r="A758" s="18" t="str">
        <f>IF(NOT(ISBLANK(route[[#This Row],[loc_override]])),route[[#This Row],[loc_override]],IFERROR(INDEX(npcs[map_location_label],MATCH(route[[#This Row],[npc]],npcs[npc_id],0)),"NA"))</f>
        <v>Onett_Hotel_1F_Lobby</v>
      </c>
      <c r="B758" s="18" t="str">
        <f>IFERROR(INDEX(npcs[sprite_label],MATCH(route[[#This Row],[npc]],npcs[npc_id],0)),"NA")</f>
        <v>bellhop</v>
      </c>
      <c r="C758" s="23" t="s">
        <v>130</v>
      </c>
      <c r="D758" s="18">
        <v>64</v>
      </c>
      <c r="E758" s="8" t="s">
        <v>9</v>
      </c>
      <c r="F758" s="7" t="s">
        <v>2349</v>
      </c>
      <c r="G758" s="7">
        <v>28</v>
      </c>
      <c r="H758" s="7"/>
      <c r="I758" s="9" t="s">
        <v>231</v>
      </c>
      <c r="J758" s="20"/>
      <c r="K758" s="20"/>
      <c r="L758" s="20"/>
      <c r="M758" s="9"/>
      <c r="N758" s="20"/>
      <c r="O758" s="19" t="str">
        <f t="array" ref="O758">IFERROR(INDEX(npcs!$E$2:$E$1584,MATCH('route'!$D758, npcs!$A$2:$A$1584,0)),"NA")</f>
        <v>JUST_RESTED</v>
      </c>
      <c r="P758" s="1"/>
      <c r="Q758" s="1" t="s">
        <v>2549</v>
      </c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" customHeight="1" x14ac:dyDescent="0.2">
      <c r="A759" s="18" t="str">
        <f>IF(NOT(ISBLANK(route[[#This Row],[loc_override]])),route[[#This Row],[loc_override]],IFERROR(INDEX(npcs[map_location_label],MATCH(route[[#This Row],[npc]],npcs[npc_id],0)),"NA"))</f>
        <v>Onett_Hotel_1F_Lobby</v>
      </c>
      <c r="B759" s="18" t="str">
        <f>IFERROR(INDEX(npcs[sprite_label],MATCH(route[[#This Row],[npc]],npcs[npc_id],0)),"NA")</f>
        <v>bellhop</v>
      </c>
      <c r="C759" s="23" t="s">
        <v>130</v>
      </c>
      <c r="D759" s="18">
        <v>64</v>
      </c>
      <c r="E759" s="8" t="s">
        <v>9</v>
      </c>
      <c r="F759" s="7" t="s">
        <v>2349</v>
      </c>
      <c r="G759" s="7">
        <v>27</v>
      </c>
      <c r="H759" s="7"/>
      <c r="I759" s="9" t="s">
        <v>220</v>
      </c>
      <c r="J759" s="20"/>
      <c r="K759" s="20"/>
      <c r="L759" s="20"/>
      <c r="M759" s="9"/>
      <c r="N759" s="20"/>
      <c r="O759" s="19" t="str">
        <f t="array" ref="O759">IFERROR(INDEX(npcs!$E$2:$E$1584,MATCH('route'!$D759, npcs!$A$2:$A$1584,0)),"NA")</f>
        <v>JUST_RESTED</v>
      </c>
      <c r="P759" s="1"/>
      <c r="Q759" s="1" t="s">
        <v>2549</v>
      </c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" customHeight="1" x14ac:dyDescent="0.2">
      <c r="A760" s="18" t="str">
        <f>IF(NOT(ISBLANK(route[[#This Row],[loc_override]])),route[[#This Row],[loc_override]],IFERROR(INDEX(npcs[map_location_label],MATCH(route[[#This Row],[npc]],npcs[npc_id],0)),"NA"))</f>
        <v>Onett_Hotel_1F_Lobby</v>
      </c>
      <c r="B760" s="18" t="str">
        <f>IFERROR(INDEX(npcs[sprite_label],MATCH(route[[#This Row],[npc]],npcs[npc_id],0)),"NA")</f>
        <v>bellhop</v>
      </c>
      <c r="C760" s="23" t="s">
        <v>130</v>
      </c>
      <c r="D760" s="18">
        <v>64</v>
      </c>
      <c r="E760" s="8" t="s">
        <v>9</v>
      </c>
      <c r="F760" s="7" t="s">
        <v>2349</v>
      </c>
      <c r="G760" s="7">
        <v>26</v>
      </c>
      <c r="H760" s="7"/>
      <c r="I760" s="9" t="s">
        <v>212</v>
      </c>
      <c r="J760" s="20"/>
      <c r="K760" s="20"/>
      <c r="L760" s="20"/>
      <c r="M760" s="9"/>
      <c r="N760" s="20"/>
      <c r="O760" s="19" t="str">
        <f t="array" ref="O760">IFERROR(INDEX(npcs!$E$2:$E$1584,MATCH('route'!$D760, npcs!$A$2:$A$1584,0)),"NA")</f>
        <v>JUST_RESTED</v>
      </c>
      <c r="P760" s="1"/>
      <c r="Q760" s="1" t="s">
        <v>2549</v>
      </c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" customHeight="1" x14ac:dyDescent="0.2">
      <c r="A761" s="18" t="str">
        <f>IF(NOT(ISBLANK(route[[#This Row],[loc_override]])),route[[#This Row],[loc_override]],IFERROR(INDEX(npcs[map_location_label],MATCH(route[[#This Row],[npc]],npcs[npc_id],0)),"NA"))</f>
        <v>Onett_Hotel_1F_Lobby</v>
      </c>
      <c r="B761" s="18" t="str">
        <f>IFERROR(INDEX(npcs[sprite_label],MATCH(route[[#This Row],[npc]],npcs[npc_id],0)),"NA")</f>
        <v>bellhop</v>
      </c>
      <c r="C761" s="23" t="s">
        <v>130</v>
      </c>
      <c r="D761" s="18">
        <v>64</v>
      </c>
      <c r="E761" s="8" t="s">
        <v>9</v>
      </c>
      <c r="F761" s="7" t="s">
        <v>2349</v>
      </c>
      <c r="G761" s="7">
        <v>25</v>
      </c>
      <c r="H761" s="7"/>
      <c r="I761" s="9" t="s">
        <v>210</v>
      </c>
      <c r="J761" s="20"/>
      <c r="K761" s="20"/>
      <c r="L761" s="20"/>
      <c r="M761" s="9"/>
      <c r="N761" s="20"/>
      <c r="O761" s="19" t="str">
        <f t="array" ref="O761">IFERROR(INDEX(npcs!$E$2:$E$1584,MATCH('route'!$D761, npcs!$A$2:$A$1584,0)),"NA")</f>
        <v>JUST_RESTED</v>
      </c>
      <c r="P761" s="1"/>
      <c r="Q761" s="1" t="s">
        <v>2549</v>
      </c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" customHeight="1" x14ac:dyDescent="0.2">
      <c r="A762" s="18" t="str">
        <f>IF(NOT(ISBLANK(route[[#This Row],[loc_override]])),route[[#This Row],[loc_override]],IFERROR(INDEX(npcs[map_location_label],MATCH(route[[#This Row],[npc]],npcs[npc_id],0)),"NA"))</f>
        <v>Onett_Hotel_1F_Lobby</v>
      </c>
      <c r="B762" s="18" t="str">
        <f>IFERROR(INDEX(npcs[sprite_label],MATCH(route[[#This Row],[npc]],npcs[npc_id],0)),"NA")</f>
        <v>bellhop</v>
      </c>
      <c r="C762" s="23" t="s">
        <v>130</v>
      </c>
      <c r="D762" s="18">
        <v>64</v>
      </c>
      <c r="E762" s="8" t="s">
        <v>9</v>
      </c>
      <c r="F762" s="7" t="s">
        <v>2349</v>
      </c>
      <c r="G762" s="7">
        <v>24</v>
      </c>
      <c r="H762" s="7"/>
      <c r="I762" s="9" t="s">
        <v>209</v>
      </c>
      <c r="J762" s="20"/>
      <c r="K762" s="20"/>
      <c r="L762" s="20"/>
      <c r="M762" s="9"/>
      <c r="N762" s="20"/>
      <c r="O762" s="19" t="str">
        <f t="array" ref="O762">IFERROR(INDEX(npcs!$E$2:$E$1584,MATCH('route'!$D762, npcs!$A$2:$A$1584,0)),"NA")</f>
        <v>JUST_RESTED</v>
      </c>
      <c r="P762" s="1"/>
      <c r="Q762" s="1" t="s">
        <v>2549</v>
      </c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" customHeight="1" x14ac:dyDescent="0.2">
      <c r="A763" s="18" t="str">
        <f>IF(NOT(ISBLANK(route[[#This Row],[loc_override]])),route[[#This Row],[loc_override]],IFERROR(INDEX(npcs[map_location_label],MATCH(route[[#This Row],[npc]],npcs[npc_id],0)),"NA"))</f>
        <v>Onett_Hotel_1F_Lobby</v>
      </c>
      <c r="B763" s="18" t="str">
        <f>IFERROR(INDEX(npcs[sprite_label],MATCH(route[[#This Row],[npc]],npcs[npc_id],0)),"NA")</f>
        <v>bellhop</v>
      </c>
      <c r="C763" s="23" t="s">
        <v>130</v>
      </c>
      <c r="D763" s="18">
        <v>64</v>
      </c>
      <c r="E763" s="8" t="s">
        <v>9</v>
      </c>
      <c r="F763" s="7" t="s">
        <v>2349</v>
      </c>
      <c r="G763" s="7">
        <v>23</v>
      </c>
      <c r="H763" s="7"/>
      <c r="I763" s="9" t="s">
        <v>208</v>
      </c>
      <c r="J763" s="20"/>
      <c r="K763" s="20"/>
      <c r="L763" s="20"/>
      <c r="M763" s="9"/>
      <c r="N763" s="20"/>
      <c r="O763" s="19" t="str">
        <f t="array" ref="O763">IFERROR(INDEX(npcs!$E$2:$E$1584,MATCH('route'!$D763, npcs!$A$2:$A$1584,0)),"NA")</f>
        <v>JUST_RESTED</v>
      </c>
      <c r="P763" s="1"/>
      <c r="Q763" s="1" t="s">
        <v>2549</v>
      </c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" customHeight="1" x14ac:dyDescent="0.2">
      <c r="A764" s="18" t="str">
        <f>IF(NOT(ISBLANK(route[[#This Row],[loc_override]])),route[[#This Row],[loc_override]],IFERROR(INDEX(npcs[map_location_label],MATCH(route[[#This Row],[npc]],npcs[npc_id],0)),"NA"))</f>
        <v>Onett_Hotel_1F_Lobby</v>
      </c>
      <c r="B764" s="18" t="str">
        <f>IFERROR(INDEX(npcs[sprite_label],MATCH(route[[#This Row],[npc]],npcs[npc_id],0)),"NA")</f>
        <v>bellhop</v>
      </c>
      <c r="C764" s="23" t="s">
        <v>130</v>
      </c>
      <c r="D764" s="18">
        <v>64</v>
      </c>
      <c r="E764" s="8" t="s">
        <v>9</v>
      </c>
      <c r="F764" s="7" t="s">
        <v>2349</v>
      </c>
      <c r="G764" s="7">
        <v>22</v>
      </c>
      <c r="H764" s="7"/>
      <c r="I764" s="9" t="s">
        <v>200</v>
      </c>
      <c r="J764" s="20"/>
      <c r="K764" s="20"/>
      <c r="L764" s="20"/>
      <c r="M764" s="9"/>
      <c r="N764" s="20"/>
      <c r="O764" s="19" t="str">
        <f t="array" ref="O764">IFERROR(INDEX(npcs!$E$2:$E$1584,MATCH('route'!$D764, npcs!$A$2:$A$1584,0)),"NA")</f>
        <v>JUST_RESTED</v>
      </c>
      <c r="P764" s="1"/>
      <c r="Q764" s="1" t="s">
        <v>2549</v>
      </c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" customHeight="1" x14ac:dyDescent="0.2">
      <c r="A765" s="18" t="str">
        <f>IF(NOT(ISBLANK(route[[#This Row],[loc_override]])),route[[#This Row],[loc_override]],IFERROR(INDEX(npcs[map_location_label],MATCH(route[[#This Row],[npc]],npcs[npc_id],0)),"NA"))</f>
        <v>Onett_Hotel_1F_Lobby</v>
      </c>
      <c r="B765" s="18" t="str">
        <f>IFERROR(INDEX(npcs[sprite_label],MATCH(route[[#This Row],[npc]],npcs[npc_id],0)),"NA")</f>
        <v>bellhop</v>
      </c>
      <c r="C765" s="23" t="s">
        <v>130</v>
      </c>
      <c r="D765" s="18">
        <v>64</v>
      </c>
      <c r="E765" s="8" t="s">
        <v>9</v>
      </c>
      <c r="F765" s="7" t="s">
        <v>2349</v>
      </c>
      <c r="G765" s="7">
        <v>21</v>
      </c>
      <c r="H765" s="7"/>
      <c r="I765" s="9" t="s">
        <v>193</v>
      </c>
      <c r="J765" s="20"/>
      <c r="K765" s="20"/>
      <c r="L765" s="20"/>
      <c r="M765" s="9"/>
      <c r="N765" s="20"/>
      <c r="O765" s="19" t="str">
        <f t="array" ref="O765">IFERROR(INDEX(npcs!$E$2:$E$1584,MATCH('route'!$D765, npcs!$A$2:$A$1584,0)),"NA")</f>
        <v>JUST_RESTED</v>
      </c>
      <c r="P765" s="1"/>
      <c r="Q765" s="1" t="s">
        <v>2549</v>
      </c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" customHeight="1" x14ac:dyDescent="0.2">
      <c r="A766" s="18" t="str">
        <f>IF(NOT(ISBLANK(route[[#This Row],[loc_override]])),route[[#This Row],[loc_override]],IFERROR(INDEX(npcs[map_location_label],MATCH(route[[#This Row],[npc]],npcs[npc_id],0)),"NA"))</f>
        <v>Onett_Hotel_1F_Lobby</v>
      </c>
      <c r="B766" s="18" t="str">
        <f>IFERROR(INDEX(npcs[sprite_label],MATCH(route[[#This Row],[npc]],npcs[npc_id],0)),"NA")</f>
        <v>bellhop</v>
      </c>
      <c r="C766" s="23" t="s">
        <v>130</v>
      </c>
      <c r="D766" s="18">
        <v>64</v>
      </c>
      <c r="E766" s="8" t="s">
        <v>9</v>
      </c>
      <c r="F766" s="7" t="s">
        <v>2349</v>
      </c>
      <c r="G766" s="7">
        <v>20</v>
      </c>
      <c r="H766" s="7"/>
      <c r="I766" s="9" t="s">
        <v>189</v>
      </c>
      <c r="J766" s="20"/>
      <c r="K766" s="20"/>
      <c r="L766" s="20"/>
      <c r="M766" s="9"/>
      <c r="N766" s="20"/>
      <c r="O766" s="19" t="str">
        <f t="array" ref="O766">IFERROR(INDEX(npcs!$E$2:$E$1584,MATCH('route'!$D766, npcs!$A$2:$A$1584,0)),"NA")</f>
        <v>JUST_RESTED</v>
      </c>
      <c r="P766" s="1"/>
      <c r="Q766" s="1" t="s">
        <v>2549</v>
      </c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" customHeight="1" x14ac:dyDescent="0.2">
      <c r="A767" s="18" t="str">
        <f>IF(NOT(ISBLANK(route[[#This Row],[loc_override]])),route[[#This Row],[loc_override]],IFERROR(INDEX(npcs[map_location_label],MATCH(route[[#This Row],[npc]],npcs[npc_id],0)),"NA"))</f>
        <v>Onett_Hotel_1F_Lobby</v>
      </c>
      <c r="B767" s="18" t="str">
        <f>IFERROR(INDEX(npcs[sprite_label],MATCH(route[[#This Row],[npc]],npcs[npc_id],0)),"NA")</f>
        <v>bellhop</v>
      </c>
      <c r="C767" s="23" t="s">
        <v>130</v>
      </c>
      <c r="D767" s="18">
        <v>64</v>
      </c>
      <c r="E767" s="8" t="s">
        <v>9</v>
      </c>
      <c r="F767" s="7" t="s">
        <v>2349</v>
      </c>
      <c r="G767" s="7">
        <v>19</v>
      </c>
      <c r="H767" s="7"/>
      <c r="I767" s="9" t="s">
        <v>186</v>
      </c>
      <c r="J767" s="20"/>
      <c r="K767" s="20"/>
      <c r="L767" s="20"/>
      <c r="M767" s="9"/>
      <c r="N767" s="20"/>
      <c r="O767" s="19" t="str">
        <f t="array" ref="O767">IFERROR(INDEX(npcs!$E$2:$E$1584,MATCH('route'!$D767, npcs!$A$2:$A$1584,0)),"NA")</f>
        <v>JUST_RESTED</v>
      </c>
      <c r="P767" s="1"/>
      <c r="Q767" s="1" t="s">
        <v>2549</v>
      </c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" customHeight="1" x14ac:dyDescent="0.2">
      <c r="A768" s="18" t="str">
        <f>IF(NOT(ISBLANK(route[[#This Row],[loc_override]])),route[[#This Row],[loc_override]],IFERROR(INDEX(npcs[map_location_label],MATCH(route[[#This Row],[npc]],npcs[npc_id],0)),"NA"))</f>
        <v>Onett_Hotel_1F_Lobby</v>
      </c>
      <c r="B768" s="18" t="str">
        <f>IFERROR(INDEX(npcs[sprite_label],MATCH(route[[#This Row],[npc]],npcs[npc_id],0)),"NA")</f>
        <v>bellhop</v>
      </c>
      <c r="C768" s="23" t="s">
        <v>130</v>
      </c>
      <c r="D768" s="18">
        <v>64</v>
      </c>
      <c r="E768" s="8" t="s">
        <v>9</v>
      </c>
      <c r="F768" s="7" t="s">
        <v>2349</v>
      </c>
      <c r="G768" s="7">
        <v>18</v>
      </c>
      <c r="H768" s="7"/>
      <c r="I768" s="9" t="s">
        <v>185</v>
      </c>
      <c r="J768" s="20"/>
      <c r="K768" s="20"/>
      <c r="L768" s="20"/>
      <c r="M768" s="9"/>
      <c r="N768" s="20"/>
      <c r="O768" s="19" t="str">
        <f t="array" ref="O768">IFERROR(INDEX(npcs!$E$2:$E$1584,MATCH('route'!$D768, npcs!$A$2:$A$1584,0)),"NA")</f>
        <v>JUST_RESTED</v>
      </c>
      <c r="P768" s="1"/>
      <c r="Q768" s="1" t="s">
        <v>2549</v>
      </c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" customHeight="1" x14ac:dyDescent="0.2">
      <c r="A769" s="18" t="str">
        <f>IF(NOT(ISBLANK(route[[#This Row],[loc_override]])),route[[#This Row],[loc_override]],IFERROR(INDEX(npcs[map_location_label],MATCH(route[[#This Row],[npc]],npcs[npc_id],0)),"NA"))</f>
        <v>Onett_Hotel_1F_Lobby</v>
      </c>
      <c r="B769" s="18" t="str">
        <f>IFERROR(INDEX(npcs[sprite_label],MATCH(route[[#This Row],[npc]],npcs[npc_id],0)),"NA")</f>
        <v>bellhop</v>
      </c>
      <c r="C769" s="23" t="s">
        <v>130</v>
      </c>
      <c r="D769" s="18">
        <v>64</v>
      </c>
      <c r="E769" s="8" t="s">
        <v>9</v>
      </c>
      <c r="F769" s="7" t="s">
        <v>2349</v>
      </c>
      <c r="G769" s="7">
        <v>17</v>
      </c>
      <c r="H769" s="9" t="s">
        <v>232</v>
      </c>
      <c r="I769" s="9" t="s">
        <v>177</v>
      </c>
      <c r="J769" s="20"/>
      <c r="K769" s="20"/>
      <c r="L769" s="20"/>
      <c r="M769" s="9"/>
      <c r="N769" s="20"/>
      <c r="O769" s="19" t="str">
        <f t="array" ref="O769">IFERROR(INDEX(npcs!$E$2:$E$1584,MATCH('route'!$D769, npcs!$A$2:$A$1584,0)),"NA")</f>
        <v>JUST_RESTED</v>
      </c>
      <c r="P769" s="1"/>
      <c r="Q769" s="1" t="s">
        <v>2549</v>
      </c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" customHeight="1" x14ac:dyDescent="0.2">
      <c r="A770" s="18" t="str">
        <f>IF(NOT(ISBLANK(route[[#This Row],[loc_override]])),route[[#This Row],[loc_override]],IFERROR(INDEX(npcs[map_location_label],MATCH(route[[#This Row],[npc]],npcs[npc_id],0)),"NA"))</f>
        <v>Onett_Hotel_1F_Lobby</v>
      </c>
      <c r="B770" s="18" t="str">
        <f>IFERROR(INDEX(npcs[sprite_label],MATCH(route[[#This Row],[npc]],npcs[npc_id],0)),"NA")</f>
        <v>bellhop</v>
      </c>
      <c r="C770" s="23" t="s">
        <v>130</v>
      </c>
      <c r="D770" s="18">
        <v>64</v>
      </c>
      <c r="E770" s="8" t="s">
        <v>9</v>
      </c>
      <c r="F770" s="7" t="s">
        <v>2349</v>
      </c>
      <c r="G770" s="7">
        <v>16</v>
      </c>
      <c r="H770" s="9"/>
      <c r="I770" s="9" t="s">
        <v>175</v>
      </c>
      <c r="J770" s="20"/>
      <c r="K770" s="20"/>
      <c r="L770" s="20"/>
      <c r="M770" s="9"/>
      <c r="N770" s="20"/>
      <c r="O770" s="19" t="str">
        <f t="array" ref="O770">IFERROR(INDEX(npcs!$E$2:$E$1584,MATCH('route'!$D770, npcs!$A$2:$A$1584,0)),"NA")</f>
        <v>JUST_RESTED</v>
      </c>
      <c r="P770" s="1"/>
      <c r="Q770" s="1" t="s">
        <v>2549</v>
      </c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" customHeight="1" x14ac:dyDescent="0.2">
      <c r="A771" s="18" t="str">
        <f>IF(NOT(ISBLANK(route[[#This Row],[loc_override]])),route[[#This Row],[loc_override]],IFERROR(INDEX(npcs[map_location_label],MATCH(route[[#This Row],[npc]],npcs[npc_id],0)),"NA"))</f>
        <v>Onett_Hotel_1F_Lobby</v>
      </c>
      <c r="B771" s="18" t="str">
        <f>IFERROR(INDEX(npcs[sprite_label],MATCH(route[[#This Row],[npc]],npcs[npc_id],0)),"NA")</f>
        <v>bellhop</v>
      </c>
      <c r="C771" s="23" t="s">
        <v>130</v>
      </c>
      <c r="D771" s="18">
        <v>64</v>
      </c>
      <c r="E771" s="8" t="s">
        <v>9</v>
      </c>
      <c r="F771" s="7" t="s">
        <v>2349</v>
      </c>
      <c r="G771" s="7">
        <v>15</v>
      </c>
      <c r="H771" s="9" t="s">
        <v>234</v>
      </c>
      <c r="I771" s="9" t="s">
        <v>233</v>
      </c>
      <c r="J771" s="20"/>
      <c r="K771" s="20"/>
      <c r="L771" s="20"/>
      <c r="M771" s="9"/>
      <c r="N771" s="20"/>
      <c r="O771" s="19" t="str">
        <f t="array" ref="O771">IFERROR(INDEX(npcs!$E$2:$E$1584,MATCH('route'!$D771, npcs!$A$2:$A$1584,0)),"NA")</f>
        <v>JUST_RESTED</v>
      </c>
      <c r="P771" s="1"/>
      <c r="Q771" s="1" t="s">
        <v>2549</v>
      </c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" customHeight="1" x14ac:dyDescent="0.2">
      <c r="A772" s="18" t="str">
        <f>IF(NOT(ISBLANK(route[[#This Row],[loc_override]])),route[[#This Row],[loc_override]],IFERROR(INDEX(npcs[map_location_label],MATCH(route[[#This Row],[npc]],npcs[npc_id],0)),"NA"))</f>
        <v>Onett_Hotel_1F_Lobby</v>
      </c>
      <c r="B772" s="18" t="str">
        <f>IFERROR(INDEX(npcs[sprite_label],MATCH(route[[#This Row],[npc]],npcs[npc_id],0)),"NA")</f>
        <v>bellhop</v>
      </c>
      <c r="C772" s="23" t="s">
        <v>130</v>
      </c>
      <c r="D772" s="18">
        <v>64</v>
      </c>
      <c r="E772" s="8" t="s">
        <v>9</v>
      </c>
      <c r="F772" s="7" t="s">
        <v>2349</v>
      </c>
      <c r="G772" s="7">
        <v>14</v>
      </c>
      <c r="H772" s="9" t="s">
        <v>234</v>
      </c>
      <c r="I772" s="9" t="s">
        <v>235</v>
      </c>
      <c r="J772" s="20"/>
      <c r="K772" s="20"/>
      <c r="L772" s="20"/>
      <c r="M772" s="9"/>
      <c r="N772" s="20"/>
      <c r="O772" s="19" t="str">
        <f t="array" ref="O772">IFERROR(INDEX(npcs!$E$2:$E$1584,MATCH('route'!$D772, npcs!$A$2:$A$1584,0)),"NA")</f>
        <v>JUST_RESTED</v>
      </c>
      <c r="P772" s="1"/>
      <c r="Q772" s="1" t="s">
        <v>2549</v>
      </c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" customHeight="1" x14ac:dyDescent="0.2">
      <c r="A773" s="18" t="str">
        <f>IF(NOT(ISBLANK(route[[#This Row],[loc_override]])),route[[#This Row],[loc_override]],IFERROR(INDEX(npcs[map_location_label],MATCH(route[[#This Row],[npc]],npcs[npc_id],0)),"NA"))</f>
        <v>Onett_Hotel_1F_Lobby</v>
      </c>
      <c r="B773" s="18" t="str">
        <f>IFERROR(INDEX(npcs[sprite_label],MATCH(route[[#This Row],[npc]],npcs[npc_id],0)),"NA")</f>
        <v>bellhop</v>
      </c>
      <c r="C773" s="23" t="s">
        <v>130</v>
      </c>
      <c r="D773" s="18">
        <v>64</v>
      </c>
      <c r="E773" s="8" t="s">
        <v>9</v>
      </c>
      <c r="F773" s="7" t="s">
        <v>2349</v>
      </c>
      <c r="G773" s="7">
        <v>13</v>
      </c>
      <c r="H773" s="9" t="s">
        <v>234</v>
      </c>
      <c r="I773" s="9" t="s">
        <v>236</v>
      </c>
      <c r="J773" s="20"/>
      <c r="K773" s="20"/>
      <c r="L773" s="20"/>
      <c r="M773" s="9"/>
      <c r="N773" s="20"/>
      <c r="O773" s="19" t="str">
        <f t="array" ref="O773">IFERROR(INDEX(npcs!$E$2:$E$1584,MATCH('route'!$D773, npcs!$A$2:$A$1584,0)),"NA")</f>
        <v>JUST_RESTED</v>
      </c>
      <c r="P773" s="1"/>
      <c r="Q773" s="1" t="s">
        <v>2549</v>
      </c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" customHeight="1" x14ac:dyDescent="0.2">
      <c r="A774" s="18" t="str">
        <f>IF(NOT(ISBLANK(route[[#This Row],[loc_override]])),route[[#This Row],[loc_override]],IFERROR(INDEX(npcs[map_location_label],MATCH(route[[#This Row],[npc]],npcs[npc_id],0)),"NA"))</f>
        <v>Onett_Hotel_1F_Lobby</v>
      </c>
      <c r="B774" s="18" t="str">
        <f>IFERROR(INDEX(npcs[sprite_label],MATCH(route[[#This Row],[npc]],npcs[npc_id],0)),"NA")</f>
        <v>bellhop</v>
      </c>
      <c r="C774" s="23" t="s">
        <v>130</v>
      </c>
      <c r="D774" s="18">
        <v>64</v>
      </c>
      <c r="E774" s="8" t="s">
        <v>9</v>
      </c>
      <c r="F774" s="7" t="s">
        <v>2349</v>
      </c>
      <c r="G774" s="7">
        <v>12</v>
      </c>
      <c r="H774" s="9" t="s">
        <v>234</v>
      </c>
      <c r="I774" s="9" t="s">
        <v>166</v>
      </c>
      <c r="J774" s="20"/>
      <c r="K774" s="20"/>
      <c r="L774" s="20"/>
      <c r="M774" s="9"/>
      <c r="N774" s="20"/>
      <c r="O774" s="19" t="str">
        <f t="array" ref="O774">IFERROR(INDEX(npcs!$E$2:$E$1584,MATCH('route'!$D774, npcs!$A$2:$A$1584,0)),"NA")</f>
        <v>JUST_RESTED</v>
      </c>
      <c r="P774" s="1"/>
      <c r="Q774" s="1" t="s">
        <v>2549</v>
      </c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" customHeight="1" x14ac:dyDescent="0.2">
      <c r="A775" s="18" t="str">
        <f>IF(NOT(ISBLANK(route[[#This Row],[loc_override]])),route[[#This Row],[loc_override]],IFERROR(INDEX(npcs[map_location_label],MATCH(route[[#This Row],[npc]],npcs[npc_id],0)),"NA"))</f>
        <v>Onett_Hotel_1F_Lobby</v>
      </c>
      <c r="B775" s="18" t="str">
        <f>IFERROR(INDEX(npcs[sprite_label],MATCH(route[[#This Row],[npc]],npcs[npc_id],0)),"NA")</f>
        <v>bellhop</v>
      </c>
      <c r="C775" s="23" t="s">
        <v>130</v>
      </c>
      <c r="D775" s="18">
        <v>64</v>
      </c>
      <c r="E775" s="8" t="s">
        <v>9</v>
      </c>
      <c r="F775" s="7" t="s">
        <v>2349</v>
      </c>
      <c r="G775" s="7">
        <v>11</v>
      </c>
      <c r="H775" s="7"/>
      <c r="I775" s="9" t="s">
        <v>164</v>
      </c>
      <c r="J775" s="20"/>
      <c r="K775" s="20"/>
      <c r="L775" s="20"/>
      <c r="M775" s="9"/>
      <c r="N775" s="20"/>
      <c r="O775" s="19" t="str">
        <f t="array" ref="O775">IFERROR(INDEX(npcs!$E$2:$E$1584,MATCH('route'!$D775, npcs!$A$2:$A$1584,0)),"NA")</f>
        <v>JUST_RESTED</v>
      </c>
      <c r="P775" s="1"/>
      <c r="Q775" s="1" t="s">
        <v>2549</v>
      </c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" customHeight="1" x14ac:dyDescent="0.2">
      <c r="A776" s="18" t="str">
        <f>IF(NOT(ISBLANK(route[[#This Row],[loc_override]])),route[[#This Row],[loc_override]],IFERROR(INDEX(npcs[map_location_label],MATCH(route[[#This Row],[npc]],npcs[npc_id],0)),"NA"))</f>
        <v>Onett_Hotel_1F_Lobby</v>
      </c>
      <c r="B776" s="18" t="str">
        <f>IFERROR(INDEX(npcs[sprite_label],MATCH(route[[#This Row],[npc]],npcs[npc_id],0)),"NA")</f>
        <v>bellhop</v>
      </c>
      <c r="C776" s="23" t="s">
        <v>130</v>
      </c>
      <c r="D776" s="18">
        <v>64</v>
      </c>
      <c r="E776" s="8" t="s">
        <v>9</v>
      </c>
      <c r="F776" s="7" t="s">
        <v>2349</v>
      </c>
      <c r="G776" s="7">
        <v>10</v>
      </c>
      <c r="H776" s="7"/>
      <c r="I776" s="9" t="s">
        <v>162</v>
      </c>
      <c r="J776" s="20"/>
      <c r="K776" s="20"/>
      <c r="L776" s="20"/>
      <c r="M776" s="9"/>
      <c r="N776" s="20"/>
      <c r="O776" s="19" t="str">
        <f t="array" ref="O776">IFERROR(INDEX(npcs!$E$2:$E$1584,MATCH('route'!$D776, npcs!$A$2:$A$1584,0)),"NA")</f>
        <v>JUST_RESTED</v>
      </c>
      <c r="P776" s="1"/>
      <c r="Q776" s="1" t="s">
        <v>2549</v>
      </c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" customHeight="1" x14ac:dyDescent="0.2">
      <c r="A777" s="18" t="str">
        <f>IF(NOT(ISBLANK(route[[#This Row],[loc_override]])),route[[#This Row],[loc_override]],IFERROR(INDEX(npcs[map_location_label],MATCH(route[[#This Row],[npc]],npcs[npc_id],0)),"NA"))</f>
        <v>Onett_Hotel_1F_Lobby</v>
      </c>
      <c r="B777" s="18" t="str">
        <f>IFERROR(INDEX(npcs[sprite_label],MATCH(route[[#This Row],[npc]],npcs[npc_id],0)),"NA")</f>
        <v>bellhop</v>
      </c>
      <c r="C777" s="23" t="s">
        <v>130</v>
      </c>
      <c r="D777" s="18">
        <v>64</v>
      </c>
      <c r="E777" s="8" t="s">
        <v>9</v>
      </c>
      <c r="F777" s="7" t="s">
        <v>2349</v>
      </c>
      <c r="G777" s="7">
        <v>9</v>
      </c>
      <c r="H777" s="7"/>
      <c r="I777" s="9" t="s">
        <v>161</v>
      </c>
      <c r="J777" s="20"/>
      <c r="K777" s="20"/>
      <c r="L777" s="20"/>
      <c r="M777" s="9"/>
      <c r="N777" s="20"/>
      <c r="O777" s="19" t="str">
        <f t="array" ref="O777">IFERROR(INDEX(npcs!$E$2:$E$1584,MATCH('route'!$D777, npcs!$A$2:$A$1584,0)),"NA")</f>
        <v>JUST_RESTED</v>
      </c>
      <c r="P777" s="1"/>
      <c r="Q777" s="1" t="s">
        <v>2549</v>
      </c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" customHeight="1" x14ac:dyDescent="0.2">
      <c r="A778" s="18" t="str">
        <f>IF(NOT(ISBLANK(route[[#This Row],[loc_override]])),route[[#This Row],[loc_override]],IFERROR(INDEX(npcs[map_location_label],MATCH(route[[#This Row],[npc]],npcs[npc_id],0)),"NA"))</f>
        <v>Onett_Hotel_1F_Lobby</v>
      </c>
      <c r="B778" s="18" t="str">
        <f>IFERROR(INDEX(npcs[sprite_label],MATCH(route[[#This Row],[npc]],npcs[npc_id],0)),"NA")</f>
        <v>bellhop</v>
      </c>
      <c r="C778" s="23" t="s">
        <v>130</v>
      </c>
      <c r="D778" s="18">
        <v>64</v>
      </c>
      <c r="E778" s="8" t="s">
        <v>9</v>
      </c>
      <c r="F778" s="7" t="s">
        <v>2349</v>
      </c>
      <c r="G778" s="7">
        <v>8</v>
      </c>
      <c r="H778" s="7"/>
      <c r="I778" s="9" t="s">
        <v>160</v>
      </c>
      <c r="J778" s="20"/>
      <c r="K778" s="20"/>
      <c r="L778" s="20"/>
      <c r="M778" s="9"/>
      <c r="N778" s="20"/>
      <c r="O778" s="19" t="str">
        <f t="array" ref="O778">IFERROR(INDEX(npcs!$E$2:$E$1584,MATCH('route'!$D778, npcs!$A$2:$A$1584,0)),"NA")</f>
        <v>JUST_RESTED</v>
      </c>
      <c r="P778" s="1"/>
      <c r="Q778" s="1" t="s">
        <v>2549</v>
      </c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" customHeight="1" x14ac:dyDescent="0.2">
      <c r="A779" s="18" t="str">
        <f>IF(NOT(ISBLANK(route[[#This Row],[loc_override]])),route[[#This Row],[loc_override]],IFERROR(INDEX(npcs[map_location_label],MATCH(route[[#This Row],[npc]],npcs[npc_id],0)),"NA"))</f>
        <v>Onett</v>
      </c>
      <c r="B779" s="18" t="str">
        <f>IFERROR(INDEX(npcs[sprite_label],MATCH(route[[#This Row],[npc]],npcs[npc_id],0)),"NA")</f>
        <v>ruffini</v>
      </c>
      <c r="C779" s="23" t="s">
        <v>130</v>
      </c>
      <c r="D779" s="18">
        <v>138</v>
      </c>
      <c r="E779" s="8" t="s">
        <v>9</v>
      </c>
      <c r="F779" s="7"/>
      <c r="G779" s="7"/>
      <c r="H779" s="7"/>
      <c r="I779" s="9" t="s">
        <v>166</v>
      </c>
      <c r="J779" s="20"/>
      <c r="K779" s="20"/>
      <c r="L779" s="20"/>
      <c r="M779" s="9"/>
      <c r="N779" s="20"/>
      <c r="O779" s="19" t="str">
        <f t="array" ref="O779">IFERROR(INDEX(npcs!$E$2:$E$1584,MATCH('route'!$D779, npcs!$A$2:$A$1584,0)),"NA")</f>
        <v>PEOPLE_IN_ONETT</v>
      </c>
      <c r="P779" s="1"/>
      <c r="Q779" s="1" t="s">
        <v>2549</v>
      </c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" customHeight="1" x14ac:dyDescent="0.2">
      <c r="A780" s="18" t="str">
        <f>IF(NOT(ISBLANK(route[[#This Row],[loc_override]])),route[[#This Row],[loc_override]],IFERROR(INDEX(npcs[map_location_label],MATCH(route[[#This Row],[npc]],npcs[npc_id],0)),"NA"))</f>
        <v>Onett</v>
      </c>
      <c r="B780" s="18" t="str">
        <f>IFERROR(INDEX(npcs[sprite_label],MATCH(route[[#This Row],[npc]],npcs[npc_id],0)),"NA")</f>
        <v>man_blonde_blue-oxford</v>
      </c>
      <c r="C780" s="23" t="s">
        <v>130</v>
      </c>
      <c r="D780" s="18">
        <v>135</v>
      </c>
      <c r="E780" s="8" t="s">
        <v>9</v>
      </c>
      <c r="F780" s="7"/>
      <c r="G780" s="7"/>
      <c r="H780" s="7"/>
      <c r="I780" s="9" t="s">
        <v>131</v>
      </c>
      <c r="J780" s="20"/>
      <c r="K780" s="20"/>
      <c r="L780" s="20"/>
      <c r="M780" s="9"/>
      <c r="N780" s="20"/>
      <c r="O780" s="19" t="str">
        <f t="array" ref="O780">IFERROR(INDEX(npcs!$E$2:$E$1584,MATCH('route'!$D780, npcs!$A$2:$A$1584,0)),"NA")</f>
        <v>PEOPLE_IN_ONETT</v>
      </c>
      <c r="P780" s="1"/>
      <c r="Q780" s="1" t="s">
        <v>2549</v>
      </c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" customHeight="1" x14ac:dyDescent="0.2">
      <c r="A781" s="18" t="str">
        <f>IF(NOT(ISBLANK(route[[#This Row],[loc_override]])),route[[#This Row],[loc_override]],IFERROR(INDEX(npcs[map_location_label],MATCH(route[[#This Row],[npc]],npcs[npc_id],0)),"NA"))</f>
        <v>Onett_Town Hall_1F_Reception_2F</v>
      </c>
      <c r="B781" s="18" t="str">
        <f>IFERROR(INDEX(npcs[sprite_label],MATCH(route[[#This Row],[npc]],npcs[npc_id],0)),"NA")</f>
        <v>man_bald_black-suit</v>
      </c>
      <c r="C781" s="23" t="s">
        <v>130</v>
      </c>
      <c r="D781" s="18">
        <v>87</v>
      </c>
      <c r="E781" s="8" t="s">
        <v>9</v>
      </c>
      <c r="F781" s="7"/>
      <c r="G781" s="7"/>
      <c r="H781" s="9" t="s">
        <v>114</v>
      </c>
      <c r="I781" s="9" t="s">
        <v>131</v>
      </c>
      <c r="J781" s="20"/>
      <c r="K781" s="20"/>
      <c r="L781" s="20"/>
      <c r="M781" s="9"/>
      <c r="N781" s="20"/>
      <c r="O781" s="19" t="str">
        <f t="array" ref="O781">IFERROR(INDEX(npcs!$E$2:$E$1584,MATCH('route'!$D781, npcs!$A$2:$A$1584,0)),"NA")</f>
        <v>always</v>
      </c>
      <c r="P781" s="1"/>
      <c r="Q781" s="1" t="s">
        <v>2549</v>
      </c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" customHeight="1" x14ac:dyDescent="0.2">
      <c r="A782" s="18" t="str">
        <f>IF(NOT(ISBLANK(route[[#This Row],[loc_override]])),route[[#This Row],[loc_override]],IFERROR(INDEX(npcs[map_location_label],MATCH(route[[#This Row],[npc]],npcs[npc_id],0)),"NA"))</f>
        <v>Onett_Town Hall_1F_Reception_2F</v>
      </c>
      <c r="B782" s="18" t="str">
        <f>IFERROR(INDEX(npcs[sprite_label],MATCH(route[[#This Row],[npc]],npcs[npc_id],0)),"NA")</f>
        <v>mayor-pirkle</v>
      </c>
      <c r="C782" s="23" t="s">
        <v>130</v>
      </c>
      <c r="D782" s="18">
        <v>86</v>
      </c>
      <c r="E782" s="8" t="s">
        <v>9</v>
      </c>
      <c r="F782" s="7" t="s">
        <v>2329</v>
      </c>
      <c r="G782" s="7" t="s">
        <v>366</v>
      </c>
      <c r="H782" s="9" t="s">
        <v>114</v>
      </c>
      <c r="I782" s="9" t="s">
        <v>131</v>
      </c>
      <c r="J782" s="20"/>
      <c r="K782" s="20"/>
      <c r="L782" s="20"/>
      <c r="M782" s="9"/>
      <c r="N782" s="20"/>
      <c r="O782" s="19" t="str">
        <f t="array" ref="O782">IFERROR(INDEX(npcs!$E$2:$E$1584,MATCH('route'!$D782, npcs!$A$2:$A$1584,0)),"NA")</f>
        <v>always</v>
      </c>
      <c r="P782" s="1"/>
      <c r="Q782" s="1" t="s">
        <v>2549</v>
      </c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" customHeight="1" x14ac:dyDescent="0.2">
      <c r="A783" s="18" t="str">
        <f>IF(NOT(ISBLANK(route[[#This Row],[loc_override]])),route[[#This Row],[loc_override]],IFERROR(INDEX(npcs[map_location_label],MATCH(route[[#This Row],[npc]],npcs[npc_id],0)),"NA"))</f>
        <v>Onett_Town Hall_1F_Reception_2F</v>
      </c>
      <c r="B783" s="18" t="str">
        <f>IFERROR(INDEX(npcs[sprite_label],MATCH(route[[#This Row],[npc]],npcs[npc_id],0)),"NA")</f>
        <v>mayor-pirkle</v>
      </c>
      <c r="C783" s="23" t="s">
        <v>130</v>
      </c>
      <c r="D783" s="18">
        <v>86</v>
      </c>
      <c r="E783" s="8" t="s">
        <v>9</v>
      </c>
      <c r="F783" s="7" t="s">
        <v>2329</v>
      </c>
      <c r="G783" s="7" t="s">
        <v>266</v>
      </c>
      <c r="H783" s="9" t="s">
        <v>114</v>
      </c>
      <c r="I783" s="9" t="s">
        <v>131</v>
      </c>
      <c r="J783" s="20"/>
      <c r="K783" s="20"/>
      <c r="L783" s="20"/>
      <c r="M783" s="9"/>
      <c r="N783" s="20"/>
      <c r="O783" s="19" t="str">
        <f t="array" ref="O783">IFERROR(INDEX(npcs!$E$2:$E$1584,MATCH('route'!$D783, npcs!$A$2:$A$1584,0)),"NA")</f>
        <v>always</v>
      </c>
      <c r="P783" s="1"/>
      <c r="Q783" s="1" t="s">
        <v>2549</v>
      </c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" customHeight="1" x14ac:dyDescent="0.2">
      <c r="A784" s="18" t="str">
        <f>IF(NOT(ISBLANK(route[[#This Row],[loc_override]])),route[[#This Row],[loc_override]],IFERROR(INDEX(npcs[map_location_label],MATCH(route[[#This Row],[npc]],npcs[npc_id],0)),"NA"))</f>
        <v>Onett_Houses_West-Blue-Roof_1F</v>
      </c>
      <c r="B784" s="18" t="str">
        <f>IFERROR(INDEX(npcs[sprite_label],MATCH(route[[#This Row],[npc]],npcs[npc_id],0)),"NA")</f>
        <v>girl_blonde_ponytail</v>
      </c>
      <c r="C784" s="23" t="s">
        <v>130</v>
      </c>
      <c r="D784" s="18">
        <v>90</v>
      </c>
      <c r="E784" s="8" t="s">
        <v>9</v>
      </c>
      <c r="F784" s="7"/>
      <c r="G784" s="7"/>
      <c r="H784" s="7"/>
      <c r="I784" s="9" t="s">
        <v>238</v>
      </c>
      <c r="J784" s="20"/>
      <c r="K784" s="20"/>
      <c r="L784" s="20"/>
      <c r="M784" s="9"/>
      <c r="N784" s="20"/>
      <c r="O784" s="19" t="str">
        <f t="array" ref="O784">IFERROR(INDEX(npcs!$E$2:$E$1584,MATCH('route'!$D784, npcs!$A$2:$A$1584,0)),"NA")</f>
        <v>always</v>
      </c>
      <c r="P784" s="1"/>
      <c r="Q784" s="1" t="s">
        <v>2549</v>
      </c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" customHeight="1" x14ac:dyDescent="0.2">
      <c r="A785" s="18" t="str">
        <f>IF(NOT(ISBLANK(route[[#This Row],[loc_override]])),route[[#This Row],[loc_override]],IFERROR(INDEX(npcs[map_location_label],MATCH(route[[#This Row],[npc]],npcs[npc_id],0)),"NA"))</f>
        <v>Onett</v>
      </c>
      <c r="B785" s="18" t="str">
        <f>IFERROR(INDEX(npcs[sprite_label],MATCH(route[[#This Row],[npc]],npcs[npc_id],0)),"NA")</f>
        <v>man_hat_blue-suit</v>
      </c>
      <c r="C785" s="23" t="s">
        <v>130</v>
      </c>
      <c r="D785" s="18">
        <v>139</v>
      </c>
      <c r="E785" s="8" t="s">
        <v>9</v>
      </c>
      <c r="F785" s="7" t="s">
        <v>2329</v>
      </c>
      <c r="G785" s="7" t="s">
        <v>266</v>
      </c>
      <c r="H785" s="7"/>
      <c r="I785" s="9" t="s">
        <v>10</v>
      </c>
      <c r="J785" s="20" t="s">
        <v>239</v>
      </c>
      <c r="K785" s="20"/>
      <c r="L785" s="20"/>
      <c r="M785" s="9"/>
      <c r="N785" s="20"/>
      <c r="O785" s="19" t="str">
        <f t="array" ref="O785">IFERROR(INDEX(npcs!$E$2:$E$1584,MATCH('route'!$D785, npcs!$A$2:$A$1584,0)),"NA")</f>
        <v>~BOUGHT_SCAM_HOUSE</v>
      </c>
      <c r="P785" s="1"/>
      <c r="Q785" s="1" t="s">
        <v>2549</v>
      </c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" customHeight="1" x14ac:dyDescent="0.2">
      <c r="A786" s="18" t="str">
        <f>IF(NOT(ISBLANK(route[[#This Row],[loc_override]])),route[[#This Row],[loc_override]],IFERROR(INDEX(npcs[map_location_label],MATCH(route[[#This Row],[npc]],npcs[npc_id],0)),"NA"))</f>
        <v>Onett</v>
      </c>
      <c r="B786" s="18" t="str">
        <f>IFERROR(INDEX(npcs[sprite_label],MATCH(route[[#This Row],[npc]],npcs[npc_id],0)),"NA")</f>
        <v>man_hat_blue-suit</v>
      </c>
      <c r="C786" s="23" t="s">
        <v>130</v>
      </c>
      <c r="D786" s="18">
        <v>139</v>
      </c>
      <c r="E786" s="8" t="s">
        <v>9</v>
      </c>
      <c r="F786" s="7"/>
      <c r="G786" s="7"/>
      <c r="H786" s="7"/>
      <c r="I786" s="9" t="s">
        <v>240</v>
      </c>
      <c r="J786" s="20"/>
      <c r="K786" s="20"/>
      <c r="L786" s="20"/>
      <c r="M786" s="9"/>
      <c r="N786" s="20"/>
      <c r="O786" s="19" t="str">
        <f t="array" ref="O786">IFERROR(INDEX(npcs!$E$2:$E$1584,MATCH('route'!$D786, npcs!$A$2:$A$1584,0)),"NA")</f>
        <v>~BOUGHT_SCAM_HOUSE</v>
      </c>
      <c r="P786" s="1"/>
      <c r="Q786" s="1" t="s">
        <v>2549</v>
      </c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" customHeight="1" x14ac:dyDescent="0.2">
      <c r="A787" s="18" t="str">
        <f>IF(NOT(ISBLANK(route[[#This Row],[loc_override]])),route[[#This Row],[loc_override]],IFERROR(INDEX(npcs[map_location_label],MATCH(route[[#This Row],[npc]],npcs[npc_id],0)),"NA"))</f>
        <v>Onett</v>
      </c>
      <c r="B787" s="18" t="str">
        <f>IFERROR(INDEX(npcs[sprite_label],MATCH(route[[#This Row],[npc]],npcs[npc_id],0)),"NA")</f>
        <v>man_hat_blue-suit</v>
      </c>
      <c r="C787" s="23" t="s">
        <v>130</v>
      </c>
      <c r="D787" s="18">
        <v>140</v>
      </c>
      <c r="E787" s="8" t="s">
        <v>9</v>
      </c>
      <c r="F787" s="7"/>
      <c r="G787" s="7"/>
      <c r="H787" s="7"/>
      <c r="I787" s="9">
        <v>110</v>
      </c>
      <c r="J787" s="20"/>
      <c r="K787" s="20"/>
      <c r="L787" s="20"/>
      <c r="M787" s="9"/>
      <c r="N787" s="20"/>
      <c r="O787" s="19" t="str">
        <f t="array" ref="O787">IFERROR(INDEX(npcs!$E$2:$E$1584,MATCH('route'!$D787, npcs!$A$2:$A$1584,0)),"NA")</f>
        <v>BOUGHT_SCAM_HOUSE</v>
      </c>
      <c r="P787" s="1"/>
      <c r="Q787" s="1" t="s">
        <v>2549</v>
      </c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" customHeight="1" x14ac:dyDescent="0.2">
      <c r="A788" s="18" t="str">
        <f>IF(NOT(ISBLANK(route[[#This Row],[loc_override]])),route[[#This Row],[loc_override]],IFERROR(INDEX(npcs[map_location_label],MATCH(route[[#This Row],[npc]],npcs[npc_id],0)),"NA"))</f>
        <v>Onett</v>
      </c>
      <c r="B788" s="18" t="str">
        <f>IFERROR(INDEX(npcs[sprite_label],MATCH(route[[#This Row],[npc]],npcs[npc_id],0)),"NA")</f>
        <v>NA</v>
      </c>
      <c r="C788" s="23" t="s">
        <v>130</v>
      </c>
      <c r="D788" s="18" t="s">
        <v>7</v>
      </c>
      <c r="E788" s="8" t="s">
        <v>16</v>
      </c>
      <c r="F788" s="7" t="s">
        <v>17</v>
      </c>
      <c r="G788" s="9" t="s">
        <v>241</v>
      </c>
      <c r="H788" s="7"/>
      <c r="I788" s="9" t="s">
        <v>10</v>
      </c>
      <c r="J788" s="20"/>
      <c r="K788" s="20"/>
      <c r="L788" s="20"/>
      <c r="M788" s="9"/>
      <c r="N788" s="20" t="s">
        <v>2418</v>
      </c>
      <c r="O788" s="19" t="str">
        <f t="array" ref="O788">IFERROR(INDEX(npcs!$E$2:$E$1584,MATCH('route'!$D788, npcs!$A$2:$A$1584,0)),"NA")</f>
        <v>NA</v>
      </c>
      <c r="P788" s="1"/>
      <c r="Q788" s="1" t="s">
        <v>2549</v>
      </c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" customHeight="1" x14ac:dyDescent="0.2">
      <c r="A789" s="18" t="str">
        <f>IF(NOT(ISBLANK(route[[#This Row],[loc_override]])),route[[#This Row],[loc_override]],IFERROR(INDEX(npcs[map_location_label],MATCH(route[[#This Row],[npc]],npcs[npc_id],0)),"NA"))</f>
        <v>Onett_Town Hall_1F_Reception</v>
      </c>
      <c r="B789" s="18" t="str">
        <f>IFERROR(INDEX(npcs[sprite_label],MATCH(route[[#This Row],[npc]],npcs[npc_id],0)),"NA")</f>
        <v>woman_blonde_blue-blazer</v>
      </c>
      <c r="C789" s="23" t="s">
        <v>130</v>
      </c>
      <c r="D789" s="18">
        <v>85</v>
      </c>
      <c r="E789" s="8" t="s">
        <v>9</v>
      </c>
      <c r="F789" s="7"/>
      <c r="G789" s="7"/>
      <c r="H789" s="7"/>
      <c r="I789" s="9" t="s">
        <v>115</v>
      </c>
      <c r="J789" s="20" t="s">
        <v>131</v>
      </c>
      <c r="K789" s="20"/>
      <c r="L789" s="20"/>
      <c r="M789" s="9"/>
      <c r="N789" s="20"/>
      <c r="O789" s="19" t="str">
        <f t="array" ref="O789">IFERROR(INDEX(npcs!$E$2:$E$1584,MATCH('route'!$D789, npcs!$A$2:$A$1584,0)),"NA")</f>
        <v>always</v>
      </c>
      <c r="P789" s="1"/>
      <c r="Q789" s="1" t="s">
        <v>2549</v>
      </c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" customHeight="1" x14ac:dyDescent="0.2">
      <c r="A790" s="18" t="str">
        <f>IF(NOT(ISBLANK(route[[#This Row],[loc_override]])),route[[#This Row],[loc_override]],IFERROR(INDEX(npcs[map_location_label],MATCH(route[[#This Row],[npc]],npcs[npc_id],0)),"NA"))</f>
        <v>Twoson</v>
      </c>
      <c r="B790" s="18" t="str">
        <f>IFERROR(INDEX(npcs[sprite_label],MATCH(route[[#This Row],[npc]],npcs[npc_id],0)),"NA")</f>
        <v>helpful-mole</v>
      </c>
      <c r="C790" s="23" t="s">
        <v>130</v>
      </c>
      <c r="D790" s="18">
        <v>343</v>
      </c>
      <c r="E790" s="20" t="s">
        <v>9</v>
      </c>
      <c r="F790" s="20"/>
      <c r="G790" s="20"/>
      <c r="H790" s="20"/>
      <c r="I790" s="20" t="s">
        <v>131</v>
      </c>
      <c r="J790" s="20"/>
      <c r="K790" s="20"/>
      <c r="L790" s="20"/>
      <c r="M790" s="20"/>
      <c r="N790" s="9"/>
      <c r="O790" s="19" t="str">
        <f t="array" ref="O790">IFERROR(INDEX(npcs!$E$2:$E$1584,MATCH('route'!$D790, npcs!$A$2:$A$1584,0)),"NA")</f>
        <v>always</v>
      </c>
      <c r="P790" s="1"/>
      <c r="Q790" s="1" t="s">
        <v>2549</v>
      </c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" customHeight="1" x14ac:dyDescent="0.2">
      <c r="A791" s="18" t="str">
        <f>IF(NOT(ISBLANK(route[[#This Row],[loc_override]])),route[[#This Row],[loc_override]],IFERROR(INDEX(npcs[map_location_label],MATCH(route[[#This Row],[npc]],npcs[npc_id],0)),"NA"))</f>
        <v>Twoson_Houses_Northwest-Red-Roof_1F</v>
      </c>
      <c r="B791" s="18" t="str">
        <f>IFERROR(INDEX(npcs[sprite_label],MATCH(route[[#This Row],[npc]],npcs[npc_id],0)),"NA")</f>
        <v>boy_blue-ballcap</v>
      </c>
      <c r="C791" s="23" t="s">
        <v>130</v>
      </c>
      <c r="D791" s="18">
        <v>280</v>
      </c>
      <c r="E791" s="20" t="s">
        <v>9</v>
      </c>
      <c r="F791" s="20"/>
      <c r="G791" s="20"/>
      <c r="H791" s="20"/>
      <c r="I791" s="20" t="s">
        <v>161</v>
      </c>
      <c r="J791" s="20"/>
      <c r="K791" s="20"/>
      <c r="L791" s="20"/>
      <c r="M791" s="20"/>
      <c r="N791" s="9"/>
      <c r="O791" s="19" t="str">
        <f t="array" ref="O791">IFERROR(INDEX(npcs!$E$2:$E$1584,MATCH('route'!$D791, npcs!$A$2:$A$1584,0)),"NA")</f>
        <v>CARPAINTER_DEFEATED</v>
      </c>
      <c r="P791" s="1"/>
      <c r="Q791" s="1" t="s">
        <v>2549</v>
      </c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" customHeight="1" x14ac:dyDescent="0.2">
      <c r="A792" s="18" t="str">
        <f>IF(NOT(ISBLANK(route[[#This Row],[loc_override]])),route[[#This Row],[loc_override]],IFERROR(INDEX(npcs[map_location_label],MATCH(route[[#This Row],[npc]],npcs[npc_id],0)),"NA"))</f>
        <v>Twoson_Houses_Northwest-Red-Roof_1F</v>
      </c>
      <c r="B792" s="18" t="str">
        <f>IFERROR(INDEX(npcs[sprite_label],MATCH(route[[#This Row],[npc]],npcs[npc_id],0)),"NA")</f>
        <v>boy_blue-ballcap</v>
      </c>
      <c r="C792" s="23" t="s">
        <v>130</v>
      </c>
      <c r="D792" s="18">
        <v>280</v>
      </c>
      <c r="E792" s="20" t="s">
        <v>9</v>
      </c>
      <c r="F792" s="20"/>
      <c r="G792" s="20"/>
      <c r="H792" s="20"/>
      <c r="I792" s="20" t="s">
        <v>131</v>
      </c>
      <c r="J792" s="20"/>
      <c r="K792" s="20"/>
      <c r="L792" s="20"/>
      <c r="M792" s="20"/>
      <c r="N792" s="9"/>
      <c r="O792" s="19" t="str">
        <f t="array" ref="O792">IFERROR(INDEX(npcs!$E$2:$E$1584,MATCH('route'!$D792, npcs!$A$2:$A$1584,0)),"NA")</f>
        <v>CARPAINTER_DEFEATED</v>
      </c>
      <c r="P792" s="1"/>
      <c r="Q792" s="1" t="s">
        <v>2549</v>
      </c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" customHeight="1" x14ac:dyDescent="0.2">
      <c r="A793" s="18" t="str">
        <f>IF(NOT(ISBLANK(route[[#This Row],[loc_override]])),route[[#This Row],[loc_override]],IFERROR(INDEX(npcs[map_location_label],MATCH(route[[#This Row],[npc]],npcs[npc_id],0)),"NA"))</f>
        <v>Twoson_Houses_Northwest-Red-Roof_1F</v>
      </c>
      <c r="B793" s="18" t="str">
        <f>IFERROR(INDEX(npcs[sprite_label],MATCH(route[[#This Row],[npc]],npcs[npc_id],0)),"NA")</f>
        <v>man_blonde_black-suit</v>
      </c>
      <c r="C793" s="23" t="s">
        <v>130</v>
      </c>
      <c r="D793" s="18">
        <v>281</v>
      </c>
      <c r="E793" s="20" t="s">
        <v>9</v>
      </c>
      <c r="F793" s="20"/>
      <c r="G793" s="20"/>
      <c r="H793" s="20"/>
      <c r="I793" s="20" t="s">
        <v>10</v>
      </c>
      <c r="J793" s="20"/>
      <c r="K793" s="20"/>
      <c r="L793" s="20"/>
      <c r="M793" s="20"/>
      <c r="N793" s="9"/>
      <c r="O793" s="19" t="str">
        <f t="array" ref="O793">IFERROR(INDEX(npcs!$E$2:$E$1584,MATCH('route'!$D793, npcs!$A$2:$A$1584,0)),"NA")</f>
        <v>CARPAINTER_DEFEATED</v>
      </c>
      <c r="P793" s="1"/>
      <c r="Q793" s="1" t="s">
        <v>2549</v>
      </c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" customHeight="1" x14ac:dyDescent="0.2">
      <c r="A794" s="18" t="str">
        <f>IF(NOT(ISBLANK(route[[#This Row],[loc_override]])),route[[#This Row],[loc_override]],IFERROR(INDEX(npcs[map_location_label],MATCH(route[[#This Row],[npc]],npcs[npc_id],0)),"NA"))</f>
        <v>Twoson_Houses_Northwest-Red-Roof_1F</v>
      </c>
      <c r="B794" s="18" t="str">
        <f>IFERROR(INDEX(npcs[sprite_label],MATCH(route[[#This Row],[npc]],npcs[npc_id],0)),"NA")</f>
        <v>woman_blonde_blue-blazer</v>
      </c>
      <c r="C794" s="23" t="s">
        <v>130</v>
      </c>
      <c r="D794" s="18">
        <v>282</v>
      </c>
      <c r="E794" s="20" t="s">
        <v>9</v>
      </c>
      <c r="F794" s="20"/>
      <c r="G794" s="20"/>
      <c r="H794" s="20"/>
      <c r="I794" s="20" t="s">
        <v>10</v>
      </c>
      <c r="J794" s="20"/>
      <c r="K794" s="20"/>
      <c r="L794" s="20"/>
      <c r="M794" s="20"/>
      <c r="N794" s="9"/>
      <c r="O794" s="19" t="str">
        <f t="array" ref="O794">IFERROR(INDEX(npcs!$E$2:$E$1584,MATCH('route'!$D794, npcs!$A$2:$A$1584,0)),"NA")</f>
        <v>CARPAINTER_DEFEATED</v>
      </c>
      <c r="P794" s="1"/>
      <c r="Q794" s="1" t="s">
        <v>2549</v>
      </c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" customHeight="1" x14ac:dyDescent="0.2">
      <c r="A795" s="18" t="str">
        <f>IF(NOT(ISBLANK(route[[#This Row],[loc_override]])),route[[#This Row],[loc_override]],IFERROR(INDEX(npcs[map_location_label],MATCH(route[[#This Row],[npc]],npcs[npc_id],0)),"NA"))</f>
        <v>Twoson_Houses_Northwest-Green-Roof_1F_2F</v>
      </c>
      <c r="B795" s="18" t="str">
        <f>IFERROR(INDEX(npcs[sprite_label],MATCH(route[[#This Row],[npc]],npcs[npc_id],0)),"NA")</f>
        <v>girl_blonde_ponytail</v>
      </c>
      <c r="C795" s="23" t="s">
        <v>130</v>
      </c>
      <c r="D795" s="18">
        <v>283</v>
      </c>
      <c r="E795" s="20" t="s">
        <v>9</v>
      </c>
      <c r="F795" s="20"/>
      <c r="G795" s="20"/>
      <c r="H795" s="20"/>
      <c r="I795" s="20" t="s">
        <v>157</v>
      </c>
      <c r="J795" s="20"/>
      <c r="K795" s="20"/>
      <c r="L795" s="20"/>
      <c r="M795" s="20"/>
      <c r="N795" s="9"/>
      <c r="O795" s="19" t="str">
        <f t="array" ref="O795">IFERROR(INDEX(npcs!$E$2:$E$1584,MATCH('route'!$D795, npcs!$A$2:$A$1584,0)),"NA")</f>
        <v>always</v>
      </c>
      <c r="P795" s="1"/>
      <c r="Q795" s="1" t="s">
        <v>2549</v>
      </c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" customHeight="1" x14ac:dyDescent="0.2">
      <c r="A796" s="18" t="str">
        <f>IF(NOT(ISBLANK(route[[#This Row],[loc_override]])),route[[#This Row],[loc_override]],IFERROR(INDEX(npcs[map_location_label],MATCH(route[[#This Row],[npc]],npcs[npc_id],0)),"NA"))</f>
        <v>Twoson</v>
      </c>
      <c r="B796" s="18" t="str">
        <f>IFERROR(INDEX(npcs[sprite_label],MATCH(route[[#This Row],[npc]],npcs[npc_id],0)),"NA")</f>
        <v>man_redhead_green-oxford</v>
      </c>
      <c r="C796" s="23" t="s">
        <v>130</v>
      </c>
      <c r="D796" s="18">
        <v>331</v>
      </c>
      <c r="E796" s="20" t="s">
        <v>9</v>
      </c>
      <c r="F796" s="20"/>
      <c r="G796" s="20"/>
      <c r="H796" s="20" t="s">
        <v>2300</v>
      </c>
      <c r="I796" s="20" t="s">
        <v>163</v>
      </c>
      <c r="J796" s="20"/>
      <c r="K796" s="20"/>
      <c r="L796" s="20"/>
      <c r="M796" s="20"/>
      <c r="N796" s="9"/>
      <c r="O796" s="19" t="str">
        <f t="array" ref="O796">IFERROR(INDEX(npcs!$E$2:$E$1584,MATCH('route'!$D796, npcs!$A$2:$A$1584,0)),"NA")</f>
        <v>always</v>
      </c>
      <c r="P796" s="1"/>
      <c r="Q796" s="1" t="s">
        <v>2549</v>
      </c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" customHeight="1" x14ac:dyDescent="0.2">
      <c r="A797" s="18" t="str">
        <f>IF(NOT(ISBLANK(route[[#This Row],[loc_override]])),route[[#This Row],[loc_override]],IFERROR(INDEX(npcs[map_location_label],MATCH(route[[#This Row],[npc]],npcs[npc_id],0)),"NA"))</f>
        <v>Twoson</v>
      </c>
      <c r="B797" s="18" t="str">
        <f>IFERROR(INDEX(npcs[sprite_label],MATCH(route[[#This Row],[npc]],npcs[npc_id],0)),"NA")</f>
        <v>man_redhead_green-oxford</v>
      </c>
      <c r="C797" s="23" t="s">
        <v>130</v>
      </c>
      <c r="D797" s="18">
        <v>331</v>
      </c>
      <c r="E797" s="20" t="s">
        <v>9</v>
      </c>
      <c r="F797" s="20"/>
      <c r="G797" s="20"/>
      <c r="H797" s="20" t="s">
        <v>2301</v>
      </c>
      <c r="I797" s="20" t="s">
        <v>162</v>
      </c>
      <c r="J797" s="20"/>
      <c r="K797" s="20"/>
      <c r="L797" s="20"/>
      <c r="M797" s="20"/>
      <c r="N797" s="9"/>
      <c r="O797" s="19" t="str">
        <f t="array" ref="O797">IFERROR(INDEX(npcs!$E$2:$E$1584,MATCH('route'!$D797, npcs!$A$2:$A$1584,0)),"NA")</f>
        <v>always</v>
      </c>
      <c r="P797" s="1"/>
      <c r="Q797" s="1" t="s">
        <v>2549</v>
      </c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" customHeight="1" x14ac:dyDescent="0.2">
      <c r="A798" s="18" t="str">
        <f>IF(NOT(ISBLANK(route[[#This Row],[loc_override]])),route[[#This Row],[loc_override]],IFERROR(INDEX(npcs[map_location_label],MATCH(route[[#This Row],[npc]],npcs[npc_id],0)),"NA"))</f>
        <v>Twoson_Hospital_1F_2F</v>
      </c>
      <c r="B798" s="18" t="str">
        <f>IFERROR(INDEX(npcs[sprite_label],MATCH(route[[#This Row],[npc]],npcs[npc_id],0)),"NA")</f>
        <v>lookalike_teddy</v>
      </c>
      <c r="C798" s="23" t="s">
        <v>130</v>
      </c>
      <c r="D798" s="18">
        <v>270</v>
      </c>
      <c r="E798" s="20" t="s">
        <v>9</v>
      </c>
      <c r="F798" s="20" t="s">
        <v>2329</v>
      </c>
      <c r="G798" s="20" t="s">
        <v>366</v>
      </c>
      <c r="H798" s="20"/>
      <c r="I798" s="20" t="s">
        <v>175</v>
      </c>
      <c r="J798" s="20"/>
      <c r="K798" s="20"/>
      <c r="L798" s="20"/>
      <c r="M798" s="20"/>
      <c r="N798" s="9"/>
      <c r="O798" s="19" t="str">
        <f t="array" ref="O798">IFERROR(INDEX(npcs!$E$2:$E$1584,MATCH('route'!$D798, npcs!$A$2:$A$1584,0)),"NA")</f>
        <v>always</v>
      </c>
      <c r="P798" s="1"/>
      <c r="Q798" s="1" t="s">
        <v>2549</v>
      </c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" customHeight="1" x14ac:dyDescent="0.2">
      <c r="A799" s="18" t="str">
        <f>IF(NOT(ISBLANK(route[[#This Row],[loc_override]])),route[[#This Row],[loc_override]],IFERROR(INDEX(npcs[map_location_label],MATCH(route[[#This Row],[npc]],npcs[npc_id],0)),"NA"))</f>
        <v>Twoson_Hospital_1F_2F</v>
      </c>
      <c r="B799" s="18" t="str">
        <f>IFERROR(INDEX(npcs[sprite_label],MATCH(route[[#This Row],[npc]],npcs[npc_id],0)),"NA")</f>
        <v>lookalike_teddy</v>
      </c>
      <c r="C799" s="23" t="s">
        <v>130</v>
      </c>
      <c r="D799" s="18">
        <v>270</v>
      </c>
      <c r="E799" s="20" t="s">
        <v>9</v>
      </c>
      <c r="F799" s="20" t="s">
        <v>2329</v>
      </c>
      <c r="G799" s="20" t="s">
        <v>266</v>
      </c>
      <c r="H799" s="20"/>
      <c r="I799" s="20" t="s">
        <v>175</v>
      </c>
      <c r="J799" s="20"/>
      <c r="K799" s="20"/>
      <c r="L799" s="20"/>
      <c r="M799" s="20"/>
      <c r="N799" s="9"/>
      <c r="O799" s="19" t="str">
        <f t="array" ref="O799">IFERROR(INDEX(npcs!$E$2:$E$1584,MATCH('route'!$D799, npcs!$A$2:$A$1584,0)),"NA")</f>
        <v>always</v>
      </c>
      <c r="P799" s="1"/>
      <c r="Q799" s="1" t="s">
        <v>2549</v>
      </c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" customHeight="1" x14ac:dyDescent="0.2">
      <c r="A800" s="18" t="str">
        <f>IF(NOT(ISBLANK(route[[#This Row],[loc_override]])),route[[#This Row],[loc_override]],IFERROR(INDEX(npcs[map_location_label],MATCH(route[[#This Row],[npc]],npcs[npc_id],0)),"NA"))</f>
        <v>Twoson_Hospital_1F_2F_Right-Room</v>
      </c>
      <c r="B800" s="18" t="str">
        <f>IFERROR(INDEX(npcs[sprite_label],MATCH(route[[#This Row],[npc]],npcs[npc_id],0)),"NA")</f>
        <v>man_bald_black-suit</v>
      </c>
      <c r="C800" s="23" t="s">
        <v>130</v>
      </c>
      <c r="D800" s="18">
        <v>268</v>
      </c>
      <c r="E800" s="20" t="s">
        <v>120</v>
      </c>
      <c r="F800" s="20" t="s">
        <v>2345</v>
      </c>
      <c r="G800" s="20" t="s">
        <v>1125</v>
      </c>
      <c r="H800" s="20"/>
      <c r="I800" s="20" t="s">
        <v>10</v>
      </c>
      <c r="J800" s="20"/>
      <c r="K800" s="20"/>
      <c r="L800" s="20"/>
      <c r="M800" s="20"/>
      <c r="N800" s="9"/>
      <c r="O800" s="19" t="str">
        <f t="array" ref="O800">IFERROR(INDEX(npcs!$E$2:$E$1584,MATCH('route'!$D800, npcs!$A$2:$A$1584,0)),"NA")</f>
        <v>always</v>
      </c>
      <c r="P800" s="1"/>
      <c r="Q800" s="1" t="s">
        <v>2549</v>
      </c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" customHeight="1" x14ac:dyDescent="0.2">
      <c r="A801" s="18" t="str">
        <f>IF(NOT(ISBLANK(route[[#This Row],[loc_override]])),route[[#This Row],[loc_override]],IFERROR(INDEX(npcs[map_location_label],MATCH(route[[#This Row],[npc]],npcs[npc_id],0)),"NA"))</f>
        <v>Twoson_Hospital_1F_2F_Left-Room</v>
      </c>
      <c r="B801" s="18" t="str">
        <f>IFERROR(INDEX(npcs[sprite_label],MATCH(route[[#This Row],[npc]],npcs[npc_id],0)),"NA")</f>
        <v>man_glasses_orange-cardigan</v>
      </c>
      <c r="C801" s="23" t="s">
        <v>130</v>
      </c>
      <c r="D801" s="18">
        <v>269</v>
      </c>
      <c r="E801" s="20" t="s">
        <v>9</v>
      </c>
      <c r="F801" s="20"/>
      <c r="G801" s="20"/>
      <c r="H801" s="20"/>
      <c r="I801" s="20" t="s">
        <v>161</v>
      </c>
      <c r="J801" s="20"/>
      <c r="K801" s="20"/>
      <c r="L801" s="20"/>
      <c r="M801" s="20"/>
      <c r="N801" s="9"/>
      <c r="O801" s="19" t="str">
        <f t="array" ref="O801">IFERROR(INDEX(npcs!$E$2:$E$1584,MATCH('route'!$D801, npcs!$A$2:$A$1584,0)),"NA")</f>
        <v>always</v>
      </c>
      <c r="P801" s="1"/>
      <c r="Q801" s="1" t="s">
        <v>2549</v>
      </c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" customHeight="1" x14ac:dyDescent="0.2">
      <c r="A802" s="18" t="str">
        <f>IF(NOT(ISBLANK(route[[#This Row],[loc_override]])),route[[#This Row],[loc_override]],IFERROR(INDEX(npcs[map_location_label],MATCH(route[[#This Row],[npc]],npcs[npc_id],0)),"NA"))</f>
        <v>Twoson</v>
      </c>
      <c r="B802" s="18" t="str">
        <f>IFERROR(INDEX(npcs[sprite_label],MATCH(route[[#This Row],[npc]],npcs[npc_id],0)),"NA")</f>
        <v>runaway-5_lucky</v>
      </c>
      <c r="C802" s="23" t="s">
        <v>130</v>
      </c>
      <c r="D802" s="18">
        <v>328</v>
      </c>
      <c r="E802" s="20" t="s">
        <v>9</v>
      </c>
      <c r="F802" s="20"/>
      <c r="G802" s="20"/>
      <c r="H802" s="20" t="s">
        <v>2301</v>
      </c>
      <c r="I802" s="20" t="s">
        <v>162</v>
      </c>
      <c r="J802" s="20" t="s">
        <v>154</v>
      </c>
      <c r="K802" s="20"/>
      <c r="L802" s="20"/>
      <c r="M802" s="20"/>
      <c r="N802" s="9"/>
      <c r="O802" s="19" t="str">
        <f t="array" ref="O802">IFERROR(INDEX(npcs!$E$2:$E$1584,MATCH('route'!$D802, npcs!$A$2:$A$1584,0)),"NA")</f>
        <v>~QUEUE_OUTSIDE_CHAOS_THEATER</v>
      </c>
      <c r="P802" s="1"/>
      <c r="Q802" s="1" t="s">
        <v>2549</v>
      </c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" customHeight="1" x14ac:dyDescent="0.2">
      <c r="A803" s="18" t="str">
        <f>IF(NOT(ISBLANK(route[[#This Row],[loc_override]])),route[[#This Row],[loc_override]],IFERROR(INDEX(npcs[map_location_label],MATCH(route[[#This Row],[npc]],npcs[npc_id],0)),"NA"))</f>
        <v>Twoson</v>
      </c>
      <c r="B803" s="18" t="str">
        <f>IFERROR(INDEX(npcs[sprite_label],MATCH(route[[#This Row],[npc]],npcs[npc_id],0)),"NA")</f>
        <v>runaway-5_lucky</v>
      </c>
      <c r="C803" s="23" t="s">
        <v>130</v>
      </c>
      <c r="D803" s="18">
        <v>328</v>
      </c>
      <c r="E803" s="20" t="s">
        <v>9</v>
      </c>
      <c r="F803" s="20"/>
      <c r="G803" s="20"/>
      <c r="H803" s="20" t="s">
        <v>2301</v>
      </c>
      <c r="I803" s="20" t="s">
        <v>162</v>
      </c>
      <c r="J803" s="20" t="s">
        <v>227</v>
      </c>
      <c r="K803" s="20"/>
      <c r="L803" s="20"/>
      <c r="M803" s="20"/>
      <c r="N803" s="9"/>
      <c r="O803" s="19" t="str">
        <f t="array" ref="O803">IFERROR(INDEX(npcs!$E$2:$E$1584,MATCH('route'!$D803, npcs!$A$2:$A$1584,0)),"NA")</f>
        <v>~QUEUE_OUTSIDE_CHAOS_THEATER</v>
      </c>
      <c r="P803" s="1"/>
      <c r="Q803" s="1" t="s">
        <v>2549</v>
      </c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" customHeight="1" x14ac:dyDescent="0.2">
      <c r="A804" s="18" t="str">
        <f>IF(NOT(ISBLANK(route[[#This Row],[loc_override]])),route[[#This Row],[loc_override]],IFERROR(INDEX(npcs[map_location_label],MATCH(route[[#This Row],[npc]],npcs[npc_id],0)),"NA"))</f>
        <v>Twoson</v>
      </c>
      <c r="B804" s="18" t="str">
        <f>IFERROR(INDEX(npcs[sprite_label],MATCH(route[[#This Row],[npc]],npcs[npc_id],0)),"NA")</f>
        <v>runaway-5_lucky</v>
      </c>
      <c r="C804" s="23" t="s">
        <v>130</v>
      </c>
      <c r="D804" s="18">
        <v>328</v>
      </c>
      <c r="E804" s="20" t="s">
        <v>9</v>
      </c>
      <c r="F804" s="20"/>
      <c r="G804" s="20"/>
      <c r="H804" s="20" t="s">
        <v>2301</v>
      </c>
      <c r="I804" s="20" t="s">
        <v>162</v>
      </c>
      <c r="J804" s="20" t="s">
        <v>10</v>
      </c>
      <c r="K804" s="20"/>
      <c r="L804" s="20"/>
      <c r="M804" s="20"/>
      <c r="N804" s="9"/>
      <c r="O804" s="19" t="str">
        <f t="array" ref="O804">IFERROR(INDEX(npcs!$E$2:$E$1584,MATCH('route'!$D804, npcs!$A$2:$A$1584,0)),"NA")</f>
        <v>~QUEUE_OUTSIDE_CHAOS_THEATER</v>
      </c>
      <c r="P804" s="1"/>
      <c r="Q804" s="1" t="s">
        <v>2549</v>
      </c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" customHeight="1" x14ac:dyDescent="0.2">
      <c r="A805" s="18" t="str">
        <f>IF(NOT(ISBLANK(route[[#This Row],[loc_override]])),route[[#This Row],[loc_override]],IFERROR(INDEX(npcs[map_location_label],MATCH(route[[#This Row],[npc]],npcs[npc_id],0)),"NA"))</f>
        <v>Twoson</v>
      </c>
      <c r="B805" s="18" t="str">
        <f>IFERROR(INDEX(npcs[sprite_label],MATCH(route[[#This Row],[npc]],npcs[npc_id],0)),"NA")</f>
        <v>runaway-5_lucky</v>
      </c>
      <c r="C805" s="23" t="s">
        <v>130</v>
      </c>
      <c r="D805" s="18">
        <v>328</v>
      </c>
      <c r="E805" s="20" t="s">
        <v>9</v>
      </c>
      <c r="F805" s="20"/>
      <c r="G805" s="20"/>
      <c r="H805" s="20" t="s">
        <v>2300</v>
      </c>
      <c r="I805" s="20" t="s">
        <v>163</v>
      </c>
      <c r="J805" s="20" t="s">
        <v>154</v>
      </c>
      <c r="K805" s="20"/>
      <c r="L805" s="20"/>
      <c r="M805" s="20"/>
      <c r="N805" s="9"/>
      <c r="O805" s="19" t="str">
        <f t="array" ref="O805">IFERROR(INDEX(npcs!$E$2:$E$1584,MATCH('route'!$D805, npcs!$A$2:$A$1584,0)),"NA")</f>
        <v>~QUEUE_OUTSIDE_CHAOS_THEATER</v>
      </c>
      <c r="P805" s="1"/>
      <c r="Q805" s="1" t="s">
        <v>2549</v>
      </c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" customHeight="1" x14ac:dyDescent="0.2">
      <c r="A806" s="18" t="str">
        <f>IF(NOT(ISBLANK(route[[#This Row],[loc_override]])),route[[#This Row],[loc_override]],IFERROR(INDEX(npcs[map_location_label],MATCH(route[[#This Row],[npc]],npcs[npc_id],0)),"NA"))</f>
        <v>Twoson</v>
      </c>
      <c r="B806" s="18" t="str">
        <f>IFERROR(INDEX(npcs[sprite_label],MATCH(route[[#This Row],[npc]],npcs[npc_id],0)),"NA")</f>
        <v>runaway-5_lucky</v>
      </c>
      <c r="C806" s="23" t="s">
        <v>130</v>
      </c>
      <c r="D806" s="18">
        <v>328</v>
      </c>
      <c r="E806" s="20" t="s">
        <v>9</v>
      </c>
      <c r="F806" s="20"/>
      <c r="G806" s="20"/>
      <c r="H806" s="20" t="s">
        <v>2300</v>
      </c>
      <c r="I806" s="20" t="s">
        <v>163</v>
      </c>
      <c r="J806" s="20" t="s">
        <v>227</v>
      </c>
      <c r="K806" s="20"/>
      <c r="L806" s="20"/>
      <c r="M806" s="20"/>
      <c r="N806" s="9"/>
      <c r="O806" s="19" t="str">
        <f t="array" ref="O806">IFERROR(INDEX(npcs!$E$2:$E$1584,MATCH('route'!$D806, npcs!$A$2:$A$1584,0)),"NA")</f>
        <v>~QUEUE_OUTSIDE_CHAOS_THEATER</v>
      </c>
      <c r="P806" s="1"/>
      <c r="Q806" s="1" t="s">
        <v>2549</v>
      </c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" customHeight="1" x14ac:dyDescent="0.2">
      <c r="A807" s="18" t="str">
        <f>IF(NOT(ISBLANK(route[[#This Row],[loc_override]])),route[[#This Row],[loc_override]],IFERROR(INDEX(npcs[map_location_label],MATCH(route[[#This Row],[npc]],npcs[npc_id],0)),"NA"))</f>
        <v>Twoson</v>
      </c>
      <c r="B807" s="18" t="str">
        <f>IFERROR(INDEX(npcs[sprite_label],MATCH(route[[#This Row],[npc]],npcs[npc_id],0)),"NA")</f>
        <v>runaway-5_lucky</v>
      </c>
      <c r="C807" s="23" t="s">
        <v>130</v>
      </c>
      <c r="D807" s="18">
        <v>328</v>
      </c>
      <c r="E807" s="20" t="s">
        <v>9</v>
      </c>
      <c r="F807" s="20"/>
      <c r="G807" s="20"/>
      <c r="H807" s="20" t="s">
        <v>2300</v>
      </c>
      <c r="I807" s="20" t="s">
        <v>163</v>
      </c>
      <c r="J807" s="20" t="s">
        <v>10</v>
      </c>
      <c r="K807" s="20"/>
      <c r="L807" s="20"/>
      <c r="M807" s="20"/>
      <c r="N807" s="9"/>
      <c r="O807" s="19" t="str">
        <f t="array" ref="O807">IFERROR(INDEX(npcs!$E$2:$E$1584,MATCH('route'!$D807, npcs!$A$2:$A$1584,0)),"NA")</f>
        <v>~QUEUE_OUTSIDE_CHAOS_THEATER</v>
      </c>
      <c r="P807" s="1"/>
      <c r="Q807" s="1" t="s">
        <v>2549</v>
      </c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" customHeight="1" x14ac:dyDescent="0.2">
      <c r="A808" s="18" t="str">
        <f>IF(NOT(ISBLANK(route[[#This Row],[loc_override]])),route[[#This Row],[loc_override]],IFERROR(INDEX(npcs[map_location_label],MATCH(route[[#This Row],[npc]],npcs[npc_id],0)),"NA"))</f>
        <v>Twoson</v>
      </c>
      <c r="B808" s="18" t="str">
        <f>IFERROR(INDEX(npcs[sprite_label],MATCH(route[[#This Row],[npc]],npcs[npc_id],0)),"NA")</f>
        <v>runaway-5_gorgeous</v>
      </c>
      <c r="C808" s="23" t="s">
        <v>130</v>
      </c>
      <c r="D808" s="18">
        <v>329</v>
      </c>
      <c r="E808" s="20" t="s">
        <v>9</v>
      </c>
      <c r="F808" s="20"/>
      <c r="G808" s="20"/>
      <c r="H808" s="20" t="s">
        <v>2301</v>
      </c>
      <c r="I808" s="20" t="s">
        <v>162</v>
      </c>
      <c r="J808" s="20" t="s">
        <v>154</v>
      </c>
      <c r="K808" s="20"/>
      <c r="L808" s="20"/>
      <c r="M808" s="20"/>
      <c r="N808" s="9"/>
      <c r="O808" s="19" t="str">
        <f t="array" ref="O808">IFERROR(INDEX(npcs!$E$2:$E$1584,MATCH('route'!$D808, npcs!$A$2:$A$1584,0)),"NA")</f>
        <v>~QUEUE_OUTSIDE_CHAOS_THEATER</v>
      </c>
      <c r="P808" s="1"/>
      <c r="Q808" s="1" t="s">
        <v>2549</v>
      </c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" customHeight="1" x14ac:dyDescent="0.2">
      <c r="A809" s="18" t="str">
        <f>IF(NOT(ISBLANK(route[[#This Row],[loc_override]])),route[[#This Row],[loc_override]],IFERROR(INDEX(npcs[map_location_label],MATCH(route[[#This Row],[npc]],npcs[npc_id],0)),"NA"))</f>
        <v>Twoson</v>
      </c>
      <c r="B809" s="18" t="str">
        <f>IFERROR(INDEX(npcs[sprite_label],MATCH(route[[#This Row],[npc]],npcs[npc_id],0)),"NA")</f>
        <v>runaway-5_gorgeous</v>
      </c>
      <c r="C809" s="23" t="s">
        <v>130</v>
      </c>
      <c r="D809" s="18">
        <v>329</v>
      </c>
      <c r="E809" s="20" t="s">
        <v>9</v>
      </c>
      <c r="F809" s="20"/>
      <c r="G809" s="20"/>
      <c r="H809" s="20" t="s">
        <v>2301</v>
      </c>
      <c r="I809" s="20" t="s">
        <v>162</v>
      </c>
      <c r="J809" s="20" t="s">
        <v>227</v>
      </c>
      <c r="K809" s="20"/>
      <c r="L809" s="20"/>
      <c r="M809" s="20"/>
      <c r="N809" s="9"/>
      <c r="O809" s="19" t="str">
        <f t="array" ref="O809">IFERROR(INDEX(npcs!$E$2:$E$1584,MATCH('route'!$D809, npcs!$A$2:$A$1584,0)),"NA")</f>
        <v>~QUEUE_OUTSIDE_CHAOS_THEATER</v>
      </c>
      <c r="P809" s="1"/>
      <c r="Q809" s="1" t="s">
        <v>2549</v>
      </c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" customHeight="1" x14ac:dyDescent="0.2">
      <c r="A810" s="18" t="str">
        <f>IF(NOT(ISBLANK(route[[#This Row],[loc_override]])),route[[#This Row],[loc_override]],IFERROR(INDEX(npcs[map_location_label],MATCH(route[[#This Row],[npc]],npcs[npc_id],0)),"NA"))</f>
        <v>Twoson</v>
      </c>
      <c r="B810" s="18" t="str">
        <f>IFERROR(INDEX(npcs[sprite_label],MATCH(route[[#This Row],[npc]],npcs[npc_id],0)),"NA")</f>
        <v>runaway-5_gorgeous</v>
      </c>
      <c r="C810" s="23" t="s">
        <v>130</v>
      </c>
      <c r="D810" s="18">
        <v>329</v>
      </c>
      <c r="E810" s="20" t="s">
        <v>9</v>
      </c>
      <c r="F810" s="20"/>
      <c r="G810" s="20"/>
      <c r="H810" s="20" t="s">
        <v>2301</v>
      </c>
      <c r="I810" s="20" t="s">
        <v>162</v>
      </c>
      <c r="J810" s="20" t="s">
        <v>2080</v>
      </c>
      <c r="K810" s="20" t="s">
        <v>48</v>
      </c>
      <c r="L810" s="20"/>
      <c r="M810" s="20"/>
      <c r="N810" s="9"/>
      <c r="O810" s="19" t="str">
        <f t="array" ref="O810">IFERROR(INDEX(npcs!$E$2:$E$1584,MATCH('route'!$D810, npcs!$A$2:$A$1584,0)),"NA")</f>
        <v>~QUEUE_OUTSIDE_CHAOS_THEATER</v>
      </c>
      <c r="P810" s="1"/>
      <c r="Q810" s="1" t="s">
        <v>2549</v>
      </c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" customHeight="1" x14ac:dyDescent="0.2">
      <c r="A811" s="18" t="str">
        <f>IF(NOT(ISBLANK(route[[#This Row],[loc_override]])),route[[#This Row],[loc_override]],IFERROR(INDEX(npcs[map_location_label],MATCH(route[[#This Row],[npc]],npcs[npc_id],0)),"NA"))</f>
        <v>Twoson</v>
      </c>
      <c r="B811" s="18" t="str">
        <f>IFERROR(INDEX(npcs[sprite_label],MATCH(route[[#This Row],[npc]],npcs[npc_id],0)),"NA")</f>
        <v>runaway-5_gorgeous</v>
      </c>
      <c r="C811" s="23" t="s">
        <v>130</v>
      </c>
      <c r="D811" s="18">
        <v>329</v>
      </c>
      <c r="E811" s="20" t="s">
        <v>9</v>
      </c>
      <c r="F811" s="20"/>
      <c r="G811" s="20"/>
      <c r="H811" s="20" t="s">
        <v>2301</v>
      </c>
      <c r="I811" s="20" t="s">
        <v>162</v>
      </c>
      <c r="J811" s="20" t="s">
        <v>2080</v>
      </c>
      <c r="K811" s="20" t="s">
        <v>49</v>
      </c>
      <c r="L811" s="20"/>
      <c r="M811" s="20"/>
      <c r="N811" s="9"/>
      <c r="O811" s="19" t="str">
        <f t="array" ref="O811">IFERROR(INDEX(npcs!$E$2:$E$1584,MATCH('route'!$D811, npcs!$A$2:$A$1584,0)),"NA")</f>
        <v>~QUEUE_OUTSIDE_CHAOS_THEATER</v>
      </c>
      <c r="P811" s="1"/>
      <c r="Q811" s="1" t="s">
        <v>2549</v>
      </c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" customHeight="1" x14ac:dyDescent="0.2">
      <c r="A812" s="18" t="str">
        <f>IF(NOT(ISBLANK(route[[#This Row],[loc_override]])),route[[#This Row],[loc_override]],IFERROR(INDEX(npcs[map_location_label],MATCH(route[[#This Row],[npc]],npcs[npc_id],0)),"NA"))</f>
        <v>Twoson</v>
      </c>
      <c r="B812" s="18" t="str">
        <f>IFERROR(INDEX(npcs[sprite_label],MATCH(route[[#This Row],[npc]],npcs[npc_id],0)),"NA")</f>
        <v>runaway-5_gorgeous</v>
      </c>
      <c r="C812" s="23" t="s">
        <v>130</v>
      </c>
      <c r="D812" s="18">
        <v>329</v>
      </c>
      <c r="E812" s="20" t="s">
        <v>9</v>
      </c>
      <c r="F812" s="20"/>
      <c r="G812" s="20"/>
      <c r="H812" s="20" t="s">
        <v>2301</v>
      </c>
      <c r="I812" s="20" t="s">
        <v>162</v>
      </c>
      <c r="J812" s="20" t="s">
        <v>1586</v>
      </c>
      <c r="K812" s="20"/>
      <c r="L812" s="20"/>
      <c r="M812" s="20"/>
      <c r="N812" s="9"/>
      <c r="O812" s="19" t="str">
        <f t="array" ref="O812">IFERROR(INDEX(npcs!$E$2:$E$1584,MATCH('route'!$D812, npcs!$A$2:$A$1584,0)),"NA")</f>
        <v>~QUEUE_OUTSIDE_CHAOS_THEATER</v>
      </c>
      <c r="P812" s="1"/>
      <c r="Q812" s="1" t="s">
        <v>2549</v>
      </c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" customHeight="1" x14ac:dyDescent="0.2">
      <c r="A813" s="18" t="str">
        <f>IF(NOT(ISBLANK(route[[#This Row],[loc_override]])),route[[#This Row],[loc_override]],IFERROR(INDEX(npcs[map_location_label],MATCH(route[[#This Row],[npc]],npcs[npc_id],0)),"NA"))</f>
        <v>Twoson</v>
      </c>
      <c r="B813" s="18" t="str">
        <f>IFERROR(INDEX(npcs[sprite_label],MATCH(route[[#This Row],[npc]],npcs[npc_id],0)),"NA")</f>
        <v>runaway-5_gorgeous</v>
      </c>
      <c r="C813" s="23" t="s">
        <v>130</v>
      </c>
      <c r="D813" s="18">
        <v>329</v>
      </c>
      <c r="E813" s="20" t="s">
        <v>9</v>
      </c>
      <c r="F813" s="20"/>
      <c r="G813" s="20"/>
      <c r="H813" s="20" t="s">
        <v>2300</v>
      </c>
      <c r="I813" s="20" t="s">
        <v>163</v>
      </c>
      <c r="J813" s="20" t="s">
        <v>154</v>
      </c>
      <c r="K813" s="20"/>
      <c r="L813" s="20"/>
      <c r="M813" s="20"/>
      <c r="N813" s="9"/>
      <c r="O813" s="19" t="str">
        <f t="array" ref="O813">IFERROR(INDEX(npcs!$E$2:$E$1584,MATCH('route'!$D813, npcs!$A$2:$A$1584,0)),"NA")</f>
        <v>~QUEUE_OUTSIDE_CHAOS_THEATER</v>
      </c>
      <c r="P813" s="1"/>
      <c r="Q813" s="1" t="s">
        <v>2549</v>
      </c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" customHeight="1" x14ac:dyDescent="0.2">
      <c r="A814" s="18" t="str">
        <f>IF(NOT(ISBLANK(route[[#This Row],[loc_override]])),route[[#This Row],[loc_override]],IFERROR(INDEX(npcs[map_location_label],MATCH(route[[#This Row],[npc]],npcs[npc_id],0)),"NA"))</f>
        <v>Twoson</v>
      </c>
      <c r="B814" s="18" t="str">
        <f>IFERROR(INDEX(npcs[sprite_label],MATCH(route[[#This Row],[npc]],npcs[npc_id],0)),"NA")</f>
        <v>runaway-5_gorgeous</v>
      </c>
      <c r="C814" s="23" t="s">
        <v>130</v>
      </c>
      <c r="D814" s="18">
        <v>329</v>
      </c>
      <c r="E814" s="20" t="s">
        <v>9</v>
      </c>
      <c r="F814" s="20"/>
      <c r="G814" s="20"/>
      <c r="H814" s="20" t="s">
        <v>2300</v>
      </c>
      <c r="I814" s="20" t="s">
        <v>163</v>
      </c>
      <c r="J814" s="20" t="s">
        <v>227</v>
      </c>
      <c r="K814" s="20"/>
      <c r="L814" s="20"/>
      <c r="M814" s="20"/>
      <c r="N814" s="9"/>
      <c r="O814" s="19" t="str">
        <f t="array" ref="O814">IFERROR(INDEX(npcs!$E$2:$E$1584,MATCH('route'!$D814, npcs!$A$2:$A$1584,0)),"NA")</f>
        <v>~QUEUE_OUTSIDE_CHAOS_THEATER</v>
      </c>
      <c r="P814" s="1"/>
      <c r="Q814" s="1" t="s">
        <v>2549</v>
      </c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" customHeight="1" x14ac:dyDescent="0.2">
      <c r="A815" s="18" t="str">
        <f>IF(NOT(ISBLANK(route[[#This Row],[loc_override]])),route[[#This Row],[loc_override]],IFERROR(INDEX(npcs[map_location_label],MATCH(route[[#This Row],[npc]],npcs[npc_id],0)),"NA"))</f>
        <v>Twoson</v>
      </c>
      <c r="B815" s="18" t="str">
        <f>IFERROR(INDEX(npcs[sprite_label],MATCH(route[[#This Row],[npc]],npcs[npc_id],0)),"NA")</f>
        <v>runaway-5_gorgeous</v>
      </c>
      <c r="C815" s="23" t="s">
        <v>130</v>
      </c>
      <c r="D815" s="18">
        <v>329</v>
      </c>
      <c r="E815" s="20" t="s">
        <v>9</v>
      </c>
      <c r="F815" s="20"/>
      <c r="G815" s="20"/>
      <c r="H815" s="20" t="s">
        <v>2300</v>
      </c>
      <c r="I815" s="20" t="s">
        <v>163</v>
      </c>
      <c r="J815" s="20" t="s">
        <v>2080</v>
      </c>
      <c r="K815" s="20" t="s">
        <v>48</v>
      </c>
      <c r="L815" s="20"/>
      <c r="M815" s="20"/>
      <c r="N815" s="9"/>
      <c r="O815" s="19" t="str">
        <f t="array" ref="O815">IFERROR(INDEX(npcs!$E$2:$E$1584,MATCH('route'!$D815, npcs!$A$2:$A$1584,0)),"NA")</f>
        <v>~QUEUE_OUTSIDE_CHAOS_THEATER</v>
      </c>
      <c r="P815" s="1"/>
      <c r="Q815" s="1" t="s">
        <v>2549</v>
      </c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" customHeight="1" x14ac:dyDescent="0.2">
      <c r="A816" s="18" t="str">
        <f>IF(NOT(ISBLANK(route[[#This Row],[loc_override]])),route[[#This Row],[loc_override]],IFERROR(INDEX(npcs[map_location_label],MATCH(route[[#This Row],[npc]],npcs[npc_id],0)),"NA"))</f>
        <v>Twoson</v>
      </c>
      <c r="B816" s="18" t="str">
        <f>IFERROR(INDEX(npcs[sprite_label],MATCH(route[[#This Row],[npc]],npcs[npc_id],0)),"NA")</f>
        <v>runaway-5_gorgeous</v>
      </c>
      <c r="C816" s="23" t="s">
        <v>130</v>
      </c>
      <c r="D816" s="18">
        <v>329</v>
      </c>
      <c r="E816" s="20" t="s">
        <v>9</v>
      </c>
      <c r="F816" s="20"/>
      <c r="G816" s="20"/>
      <c r="H816" s="20" t="s">
        <v>2300</v>
      </c>
      <c r="I816" s="20" t="s">
        <v>163</v>
      </c>
      <c r="J816" s="20" t="s">
        <v>2080</v>
      </c>
      <c r="K816" s="20" t="s">
        <v>49</v>
      </c>
      <c r="L816" s="20"/>
      <c r="M816" s="20"/>
      <c r="N816" s="9"/>
      <c r="O816" s="19" t="str">
        <f t="array" ref="O816">IFERROR(INDEX(npcs!$E$2:$E$1584,MATCH('route'!$D816, npcs!$A$2:$A$1584,0)),"NA")</f>
        <v>~QUEUE_OUTSIDE_CHAOS_THEATER</v>
      </c>
      <c r="P816" s="1"/>
      <c r="Q816" s="1" t="s">
        <v>2549</v>
      </c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" customHeight="1" x14ac:dyDescent="0.2">
      <c r="A817" s="18" t="str">
        <f>IF(NOT(ISBLANK(route[[#This Row],[loc_override]])),route[[#This Row],[loc_override]],IFERROR(INDEX(npcs[map_location_label],MATCH(route[[#This Row],[npc]],npcs[npc_id],0)),"NA"))</f>
        <v>Twoson</v>
      </c>
      <c r="B817" s="18" t="str">
        <f>IFERROR(INDEX(npcs[sprite_label],MATCH(route[[#This Row],[npc]],npcs[npc_id],0)),"NA")</f>
        <v>runaway-5_gorgeous</v>
      </c>
      <c r="C817" s="23" t="s">
        <v>130</v>
      </c>
      <c r="D817" s="18">
        <v>329</v>
      </c>
      <c r="E817" s="20" t="s">
        <v>9</v>
      </c>
      <c r="F817" s="20"/>
      <c r="G817" s="20"/>
      <c r="H817" s="20" t="s">
        <v>2300</v>
      </c>
      <c r="I817" s="20" t="s">
        <v>163</v>
      </c>
      <c r="J817" s="20" t="s">
        <v>1586</v>
      </c>
      <c r="K817" s="20"/>
      <c r="L817" s="20"/>
      <c r="M817" s="20"/>
      <c r="N817" s="9"/>
      <c r="O817" s="19" t="str">
        <f t="array" ref="O817">IFERROR(INDEX(npcs!$E$2:$E$1584,MATCH('route'!$D817, npcs!$A$2:$A$1584,0)),"NA")</f>
        <v>~QUEUE_OUTSIDE_CHAOS_THEATER</v>
      </c>
      <c r="P817" s="1"/>
      <c r="Q817" s="1" t="s">
        <v>2549</v>
      </c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" customHeight="1" x14ac:dyDescent="0.2">
      <c r="A818" s="18" t="str">
        <f>IF(NOT(ISBLANK(route[[#This Row],[loc_override]])),route[[#This Row],[loc_override]],IFERROR(INDEX(npcs[map_location_label],MATCH(route[[#This Row],[npc]],npcs[npc_id],0)),"NA"))</f>
        <v>Twoson</v>
      </c>
      <c r="B818" s="18" t="str">
        <f>IFERROR(INDEX(npcs[sprite_label],MATCH(route[[#This Row],[npc]],npcs[npc_id],0)),"NA")</f>
        <v>man_blonde_blue-blazer</v>
      </c>
      <c r="C818" s="23" t="s">
        <v>130</v>
      </c>
      <c r="D818" s="18">
        <v>340</v>
      </c>
      <c r="E818" s="20" t="s">
        <v>9</v>
      </c>
      <c r="F818" s="20"/>
      <c r="G818" s="20"/>
      <c r="H818" s="20"/>
      <c r="I818" s="20" t="s">
        <v>10</v>
      </c>
      <c r="J818" s="20"/>
      <c r="K818" s="20"/>
      <c r="L818" s="20"/>
      <c r="M818" s="20"/>
      <c r="N818" s="9"/>
      <c r="O818" s="19" t="str">
        <f t="array" ref="O818">IFERROR(INDEX(npcs!$E$2:$E$1584,MATCH('route'!$D818, npcs!$A$2:$A$1584,0)),"NA")</f>
        <v>GIYGAS_DEFEATED</v>
      </c>
      <c r="P818" s="1"/>
      <c r="Q818" s="1" t="s">
        <v>2549</v>
      </c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" customHeight="1" x14ac:dyDescent="0.2">
      <c r="A819" s="18" t="str">
        <f>IF(NOT(ISBLANK(route[[#This Row],[loc_override]])),route[[#This Row],[loc_override]],IFERROR(INDEX(npcs[map_location_label],MATCH(route[[#This Row],[npc]],npcs[npc_id],0)),"NA"))</f>
        <v>Twoson</v>
      </c>
      <c r="B819" s="18" t="str">
        <f>IFERROR(INDEX(npcs[sprite_label],MATCH(route[[#This Row],[npc]],npcs[npc_id],0)),"NA")</f>
        <v>runaway-5_lucky</v>
      </c>
      <c r="C819" s="23" t="s">
        <v>130</v>
      </c>
      <c r="D819" s="18">
        <v>320</v>
      </c>
      <c r="E819" s="20" t="s">
        <v>9</v>
      </c>
      <c r="F819" s="20" t="s">
        <v>2329</v>
      </c>
      <c r="G819" s="20" t="s">
        <v>366</v>
      </c>
      <c r="H819" s="20"/>
      <c r="I819" s="20" t="s">
        <v>10</v>
      </c>
      <c r="J819" s="20"/>
      <c r="K819" s="20"/>
      <c r="L819" s="20"/>
      <c r="M819" s="20"/>
      <c r="N819" s="9"/>
      <c r="O819" s="19" t="str">
        <f t="array" ref="O819">IFERROR(INDEX(npcs!$E$2:$E$1584,MATCH('route'!$D819, npcs!$A$2:$A$1584,0)),"NA")</f>
        <v>RUNAWAY_BUS_FROM_TWOSON_TO_THREED</v>
      </c>
      <c r="P819" s="1"/>
      <c r="Q819" s="1" t="s">
        <v>2549</v>
      </c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" customHeight="1" x14ac:dyDescent="0.2">
      <c r="A820" s="18" t="str">
        <f>IF(NOT(ISBLANK(route[[#This Row],[loc_override]])),route[[#This Row],[loc_override]],IFERROR(INDEX(npcs[map_location_label],MATCH(route[[#This Row],[npc]],npcs[npc_id],0)),"NA"))</f>
        <v>Twoson</v>
      </c>
      <c r="B820" s="18" t="str">
        <f>IFERROR(INDEX(npcs[sprite_label],MATCH(route[[#This Row],[npc]],npcs[npc_id],0)),"NA")</f>
        <v>runaway-5_lucky</v>
      </c>
      <c r="C820" s="23" t="s">
        <v>130</v>
      </c>
      <c r="D820" s="18">
        <v>320</v>
      </c>
      <c r="E820" s="20" t="s">
        <v>9</v>
      </c>
      <c r="F820" s="20" t="s">
        <v>2329</v>
      </c>
      <c r="G820" s="20" t="s">
        <v>266</v>
      </c>
      <c r="H820" s="20"/>
      <c r="I820" s="20" t="s">
        <v>10</v>
      </c>
      <c r="J820" s="20"/>
      <c r="K820" s="20"/>
      <c r="L820" s="20"/>
      <c r="M820" s="20"/>
      <c r="N820" s="9"/>
      <c r="O820" s="19" t="str">
        <f t="array" ref="O820">IFERROR(INDEX(npcs!$E$2:$E$1584,MATCH('route'!$D820, npcs!$A$2:$A$1584,0)),"NA")</f>
        <v>RUNAWAY_BUS_FROM_TWOSON_TO_THREED</v>
      </c>
      <c r="P820" s="1"/>
      <c r="Q820" s="1" t="s">
        <v>2549</v>
      </c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" customHeight="1" x14ac:dyDescent="0.2">
      <c r="A821" s="18" t="str">
        <f>IF(NOT(ISBLANK(route[[#This Row],[loc_override]])),route[[#This Row],[loc_override]],IFERROR(INDEX(npcs[map_location_label],MATCH(route[[#This Row],[npc]],npcs[npc_id],0)),"NA"))</f>
        <v>Twoson</v>
      </c>
      <c r="B821" s="18" t="str">
        <f>IFERROR(INDEX(npcs[sprite_label],MATCH(route[[#This Row],[npc]],npcs[npc_id],0)),"NA")</f>
        <v>bus_runaway-5</v>
      </c>
      <c r="C821" s="23" t="s">
        <v>130</v>
      </c>
      <c r="D821" s="18">
        <v>373</v>
      </c>
      <c r="E821" s="8" t="s">
        <v>2322</v>
      </c>
      <c r="F821" s="7" t="s">
        <v>2558</v>
      </c>
      <c r="G821" s="20"/>
      <c r="H821" s="20"/>
      <c r="I821" s="20" t="s">
        <v>7</v>
      </c>
      <c r="J821" s="20"/>
      <c r="K821" s="20"/>
      <c r="L821" s="20"/>
      <c r="M821" s="20"/>
      <c r="N821" s="9"/>
      <c r="O821" s="19" t="str">
        <f t="array" ref="O821">IFERROR(INDEX(npcs!$E$2:$E$1584,MATCH('route'!$D821, npcs!$A$2:$A$1584,0)),"NA")</f>
        <v>RUNAWAY_BUS_FROM_TWOSON_TO_THREED</v>
      </c>
      <c r="P821" s="1"/>
      <c r="Q821" s="1" t="s">
        <v>2549</v>
      </c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" customHeight="1" x14ac:dyDescent="0.2">
      <c r="A822" s="18" t="str">
        <f>IF(NOT(ISBLANK(route[[#This Row],[loc_override]])),route[[#This Row],[loc_override]],IFERROR(INDEX(npcs[map_location_label],MATCH(route[[#This Row],[npc]],npcs[npc_id],0)),"NA"))</f>
        <v>Twoson</v>
      </c>
      <c r="B822" s="18" t="str">
        <f>IFERROR(INDEX(npcs[sprite_label],MATCH(route[[#This Row],[npc]],npcs[npc_id],0)),"NA")</f>
        <v>lookalike_mr-t</v>
      </c>
      <c r="C822" s="23" t="s">
        <v>130</v>
      </c>
      <c r="D822" s="18">
        <v>306</v>
      </c>
      <c r="E822" s="20" t="s">
        <v>9</v>
      </c>
      <c r="F822" s="20"/>
      <c r="G822" s="20"/>
      <c r="H822" s="20" t="s">
        <v>2301</v>
      </c>
      <c r="I822" s="20" t="s">
        <v>162</v>
      </c>
      <c r="J822" s="20"/>
      <c r="K822" s="20"/>
      <c r="L822" s="20"/>
      <c r="M822" s="20"/>
      <c r="N822" s="9"/>
      <c r="O822" s="19" t="str">
        <f t="array" ref="O822">IFERROR(INDEX(npcs!$E$2:$E$1584,MATCH('route'!$D822, npcs!$A$2:$A$1584,0)),"NA")</f>
        <v>always</v>
      </c>
      <c r="P822" s="1"/>
      <c r="Q822" s="1" t="s">
        <v>2549</v>
      </c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" customHeight="1" x14ac:dyDescent="0.2">
      <c r="A823" s="18" t="str">
        <f>IF(NOT(ISBLANK(route[[#This Row],[loc_override]])),route[[#This Row],[loc_override]],IFERROR(INDEX(npcs[map_location_label],MATCH(route[[#This Row],[npc]],npcs[npc_id],0)),"NA"))</f>
        <v>Twoson</v>
      </c>
      <c r="B823" s="18" t="str">
        <f>IFERROR(INDEX(npcs[sprite_label],MATCH(route[[#This Row],[npc]],npcs[npc_id],0)),"NA")</f>
        <v>lookalike_mr-t</v>
      </c>
      <c r="C823" s="23" t="s">
        <v>130</v>
      </c>
      <c r="D823" s="18">
        <v>306</v>
      </c>
      <c r="E823" s="20" t="s">
        <v>9</v>
      </c>
      <c r="F823" s="20"/>
      <c r="G823" s="20"/>
      <c r="H823" s="20" t="s">
        <v>2300</v>
      </c>
      <c r="I823" s="20" t="s">
        <v>163</v>
      </c>
      <c r="J823" s="20"/>
      <c r="K823" s="20"/>
      <c r="L823" s="20"/>
      <c r="M823" s="20"/>
      <c r="N823" s="9"/>
      <c r="O823" s="19" t="str">
        <f t="array" ref="O823">IFERROR(INDEX(npcs!$E$2:$E$1584,MATCH('route'!$D823, npcs!$A$2:$A$1584,0)),"NA")</f>
        <v>always</v>
      </c>
      <c r="P823" s="1"/>
      <c r="Q823" s="1" t="s">
        <v>2549</v>
      </c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" customHeight="1" x14ac:dyDescent="0.2">
      <c r="A824" s="18" t="str">
        <f>IF(NOT(ISBLANK(route[[#This Row],[loc_override]])),route[[#This Row],[loc_override]],IFERROR(INDEX(npcs[map_location_label],MATCH(route[[#This Row],[npc]],npcs[npc_id],0)),"NA"))</f>
        <v>Twoson_Department Store_1F</v>
      </c>
      <c r="B824" s="18" t="str">
        <f>IFERROR(INDEX(npcs[sprite_label],MATCH(route[[#This Row],[npc]],npcs[npc_id],0)),"NA")</f>
        <v>woman_blonde_blue-blazer</v>
      </c>
      <c r="C824" s="23" t="s">
        <v>130</v>
      </c>
      <c r="D824" s="18">
        <v>289</v>
      </c>
      <c r="E824" s="20" t="s">
        <v>9</v>
      </c>
      <c r="F824" s="20"/>
      <c r="G824" s="20"/>
      <c r="H824" s="20"/>
      <c r="I824" s="20" t="s">
        <v>165</v>
      </c>
      <c r="J824" s="20"/>
      <c r="K824" s="20"/>
      <c r="L824" s="20"/>
      <c r="M824" s="20"/>
      <c r="N824" s="9"/>
      <c r="O824" s="19" t="str">
        <f t="array" ref="O824">IFERROR(INDEX(npcs!$E$2:$E$1584,MATCH('route'!$D824, npcs!$A$2:$A$1584,0)),"NA")</f>
        <v>always</v>
      </c>
      <c r="P824" s="1"/>
      <c r="Q824" s="1" t="s">
        <v>2549</v>
      </c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" customHeight="1" x14ac:dyDescent="0.2">
      <c r="A825" s="18" t="str">
        <f>IF(NOT(ISBLANK(route[[#This Row],[loc_override]])),route[[#This Row],[loc_override]],IFERROR(INDEX(npcs[map_location_label],MATCH(route[[#This Row],[npc]],npcs[npc_id],0)),"NA"))</f>
        <v>Twoson_Department Store_1F</v>
      </c>
      <c r="B825" s="18" t="str">
        <f>IFERROR(INDEX(npcs[sprite_label],MATCH(route[[#This Row],[npc]],npcs[npc_id],0)),"NA")</f>
        <v>woman_black-hair_red-clothes</v>
      </c>
      <c r="C825" s="23" t="s">
        <v>130</v>
      </c>
      <c r="D825" s="18">
        <v>294</v>
      </c>
      <c r="E825" s="20" t="s">
        <v>9</v>
      </c>
      <c r="F825" s="20"/>
      <c r="G825" s="20"/>
      <c r="H825" s="20"/>
      <c r="I825" s="20" t="s">
        <v>196</v>
      </c>
      <c r="J825" s="20"/>
      <c r="K825" s="20"/>
      <c r="L825" s="20"/>
      <c r="M825" s="20"/>
      <c r="N825" s="9"/>
      <c r="O825" s="19" t="str">
        <f t="array" ref="O825">IFERROR(INDEX(npcs!$E$2:$E$1584,MATCH('route'!$D825, npcs!$A$2:$A$1584,0)),"NA")</f>
        <v>always</v>
      </c>
      <c r="P825" s="1"/>
      <c r="Q825" s="1" t="s">
        <v>2549</v>
      </c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" customHeight="1" x14ac:dyDescent="0.2">
      <c r="A826" s="18" t="str">
        <f>IF(NOT(ISBLANK(route[[#This Row],[loc_override]])),route[[#This Row],[loc_override]],IFERROR(INDEX(npcs[map_location_label],MATCH(route[[#This Row],[npc]],npcs[npc_id],0)),"NA"))</f>
        <v>Twoson_Department Store_1F</v>
      </c>
      <c r="B826" s="18" t="str">
        <f>IFERROR(INDEX(npcs[sprite_label],MATCH(route[[#This Row],[npc]],npcs[npc_id],0)),"NA")</f>
        <v>woman_cane_pink-dress</v>
      </c>
      <c r="C826" s="23" t="s">
        <v>130</v>
      </c>
      <c r="D826" s="18">
        <v>293</v>
      </c>
      <c r="E826" s="20" t="s">
        <v>9</v>
      </c>
      <c r="F826" s="20"/>
      <c r="G826" s="20"/>
      <c r="H826" s="20"/>
      <c r="I826" s="20" t="s">
        <v>1584</v>
      </c>
      <c r="J826" s="20"/>
      <c r="K826" s="20"/>
      <c r="L826" s="20"/>
      <c r="M826" s="20"/>
      <c r="N826" s="9"/>
      <c r="O826" s="19" t="str">
        <f t="array" ref="O826">IFERROR(INDEX(npcs!$E$2:$E$1584,MATCH('route'!$D826, npcs!$A$2:$A$1584,0)),"NA")</f>
        <v>always</v>
      </c>
      <c r="P826" s="1"/>
      <c r="Q826" s="1" t="s">
        <v>2549</v>
      </c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" customHeight="1" x14ac:dyDescent="0.2">
      <c r="A827" s="18" t="str">
        <f>IF(NOT(ISBLANK(route[[#This Row],[loc_override]])),route[[#This Row],[loc_override]],IFERROR(INDEX(npcs[map_location_label],MATCH(route[[#This Row],[npc]],npcs[npc_id],0)),"NA"))</f>
        <v>Twoson_Department Store_1F</v>
      </c>
      <c r="B827" s="18" t="str">
        <f>IFERROR(INDEX(npcs[sprite_label],MATCH(route[[#This Row],[npc]],npcs[npc_id],0)),"NA")</f>
        <v>man_blonde_blue-oxford</v>
      </c>
      <c r="C827" s="23" t="s">
        <v>130</v>
      </c>
      <c r="D827" s="18">
        <v>298</v>
      </c>
      <c r="E827" s="20" t="s">
        <v>9</v>
      </c>
      <c r="F827" s="20"/>
      <c r="G827" s="20"/>
      <c r="H827" s="20"/>
      <c r="I827" s="20" t="s">
        <v>161</v>
      </c>
      <c r="J827" s="20"/>
      <c r="K827" s="20"/>
      <c r="L827" s="20"/>
      <c r="M827" s="20"/>
      <c r="N827" s="9"/>
      <c r="O827" s="19" t="str">
        <f t="array" ref="O827">IFERROR(INDEX(npcs!$E$2:$E$1584,MATCH('route'!$D827, npcs!$A$2:$A$1584,0)),"NA")</f>
        <v>always</v>
      </c>
      <c r="P827" s="1"/>
      <c r="Q827" s="1" t="s">
        <v>2549</v>
      </c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" customHeight="1" x14ac:dyDescent="0.2">
      <c r="A828" s="18" t="str">
        <f>IF(NOT(ISBLANK(route[[#This Row],[loc_override]])),route[[#This Row],[loc_override]],IFERROR(INDEX(npcs[map_location_label],MATCH(route[[#This Row],[npc]],npcs[npc_id],0)),"NA"))</f>
        <v>Twoson_Department Store_1F</v>
      </c>
      <c r="B828" s="18" t="str">
        <f>IFERROR(INDEX(npcs[sprite_label],MATCH(route[[#This Row],[npc]],npcs[npc_id],0)),"NA")</f>
        <v>man_blonde_blue-oxford</v>
      </c>
      <c r="C828" s="23" t="s">
        <v>130</v>
      </c>
      <c r="D828" s="18">
        <v>298</v>
      </c>
      <c r="E828" s="20" t="s">
        <v>9</v>
      </c>
      <c r="F828" s="20" t="s">
        <v>2329</v>
      </c>
      <c r="G828" s="20" t="s">
        <v>366</v>
      </c>
      <c r="H828" s="20"/>
      <c r="I828" s="20" t="s">
        <v>166</v>
      </c>
      <c r="J828" s="20"/>
      <c r="K828" s="20"/>
      <c r="L828" s="20"/>
      <c r="M828" s="20"/>
      <c r="N828" s="9"/>
      <c r="O828" s="19" t="str">
        <f t="array" ref="O828">IFERROR(INDEX(npcs!$E$2:$E$1584,MATCH('route'!$D828, npcs!$A$2:$A$1584,0)),"NA")</f>
        <v>always</v>
      </c>
      <c r="P828" s="1"/>
      <c r="Q828" s="1" t="s">
        <v>2549</v>
      </c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" customHeight="1" x14ac:dyDescent="0.2">
      <c r="A829" s="18" t="str">
        <f>IF(NOT(ISBLANK(route[[#This Row],[loc_override]])),route[[#This Row],[loc_override]],IFERROR(INDEX(npcs[map_location_label],MATCH(route[[#This Row],[npc]],npcs[npc_id],0)),"NA"))</f>
        <v>Twoson_Department Store_1F</v>
      </c>
      <c r="B829" s="18" t="str">
        <f>IFERROR(INDEX(npcs[sprite_label],MATCH(route[[#This Row],[npc]],npcs[npc_id],0)),"NA")</f>
        <v>man_blonde_blue-oxford</v>
      </c>
      <c r="C829" s="23" t="s">
        <v>130</v>
      </c>
      <c r="D829" s="18">
        <v>298</v>
      </c>
      <c r="E829" s="20" t="s">
        <v>9</v>
      </c>
      <c r="F829" s="20" t="s">
        <v>2329</v>
      </c>
      <c r="G829" s="20" t="s">
        <v>266</v>
      </c>
      <c r="H829" s="20"/>
      <c r="I829" s="20" t="s">
        <v>166</v>
      </c>
      <c r="J829" s="20"/>
      <c r="K829" s="20"/>
      <c r="L829" s="20"/>
      <c r="M829" s="20"/>
      <c r="N829" s="9"/>
      <c r="O829" s="19" t="str">
        <f t="array" ref="O829">IFERROR(INDEX(npcs!$E$2:$E$1584,MATCH('route'!$D829, npcs!$A$2:$A$1584,0)),"NA")</f>
        <v>always</v>
      </c>
      <c r="P829" s="1"/>
      <c r="Q829" s="1" t="s">
        <v>2549</v>
      </c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" customHeight="1" x14ac:dyDescent="0.2">
      <c r="A830" s="18" t="str">
        <f>IF(NOT(ISBLANK(route[[#This Row],[loc_override]])),route[[#This Row],[loc_override]],IFERROR(INDEX(npcs[map_location_label],MATCH(route[[#This Row],[npc]],npcs[npc_id],0)),"NA"))</f>
        <v>Twoson_Department Store_1F</v>
      </c>
      <c r="B830" s="18" t="str">
        <f>IFERROR(INDEX(npcs[sprite_label],MATCH(route[[#This Row],[npc]],npcs[npc_id],0)),"NA")</f>
        <v>man_blonde_blue-oxford</v>
      </c>
      <c r="C830" s="23" t="s">
        <v>130</v>
      </c>
      <c r="D830" s="18">
        <v>298</v>
      </c>
      <c r="E830" s="20" t="s">
        <v>9</v>
      </c>
      <c r="F830" s="20"/>
      <c r="G830" s="20"/>
      <c r="H830" s="20"/>
      <c r="I830" s="20" t="s">
        <v>131</v>
      </c>
      <c r="J830" s="20"/>
      <c r="K830" s="20"/>
      <c r="L830" s="20"/>
      <c r="M830" s="20"/>
      <c r="N830" s="9"/>
      <c r="O830" s="19" t="str">
        <f t="array" ref="O830">IFERROR(INDEX(npcs!$E$2:$E$1584,MATCH('route'!$D830, npcs!$A$2:$A$1584,0)),"NA")</f>
        <v>always</v>
      </c>
      <c r="P830" s="1"/>
      <c r="Q830" s="1" t="s">
        <v>2549</v>
      </c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" customHeight="1" x14ac:dyDescent="0.2">
      <c r="A831" s="18" t="str">
        <f>IF(NOT(ISBLANK(route[[#This Row],[loc_override]])),route[[#This Row],[loc_override]],IFERROR(INDEX(npcs[map_location_label],MATCH(route[[#This Row],[npc]],npcs[npc_id],0)),"NA"))</f>
        <v>Twoson_Department Store_1F</v>
      </c>
      <c r="B831" s="18" t="str">
        <f>IFERROR(INDEX(npcs[sprite_label],MATCH(route[[#This Row],[npc]],npcs[npc_id],0)),"NA")</f>
        <v>man_blonde_blue-blazer</v>
      </c>
      <c r="C831" s="23" t="s">
        <v>130</v>
      </c>
      <c r="D831" s="18">
        <v>290</v>
      </c>
      <c r="E831" s="8" t="s">
        <v>8</v>
      </c>
      <c r="F831" s="20" t="s">
        <v>2557</v>
      </c>
      <c r="G831" s="20"/>
      <c r="H831" s="20"/>
      <c r="I831" s="20" t="s">
        <v>1312</v>
      </c>
      <c r="J831" s="20"/>
      <c r="K831" s="20"/>
      <c r="L831" s="20"/>
      <c r="M831" s="20"/>
      <c r="N831" s="9"/>
      <c r="O831" s="19" t="str">
        <f t="array" ref="O831">IFERROR(INDEX(npcs!$E$2:$E$1584,MATCH('route'!$D831, npcs!$A$2:$A$1584,0)),"NA")</f>
        <v>always</v>
      </c>
      <c r="P831" s="1"/>
      <c r="Q831" s="1" t="s">
        <v>2549</v>
      </c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" customHeight="1" x14ac:dyDescent="0.2">
      <c r="A832" s="18" t="str">
        <f>IF(NOT(ISBLANK(route[[#This Row],[loc_override]])),route[[#This Row],[loc_override]],IFERROR(INDEX(npcs[map_location_label],MATCH(route[[#This Row],[npc]],npcs[npc_id],0)),"NA"))</f>
        <v>Twoson</v>
      </c>
      <c r="B832" s="18" t="str">
        <f>IFERROR(INDEX(npcs[sprite_label],MATCH(route[[#This Row],[npc]],npcs[npc_id],0)),"NA")</f>
        <v>woman_cane_pink-dress</v>
      </c>
      <c r="C832" s="23" t="s">
        <v>130</v>
      </c>
      <c r="D832" s="18">
        <v>307</v>
      </c>
      <c r="E832" s="20" t="s">
        <v>9</v>
      </c>
      <c r="F832" s="20"/>
      <c r="G832" s="20"/>
      <c r="H832" s="20" t="s">
        <v>2300</v>
      </c>
      <c r="I832" s="20" t="s">
        <v>163</v>
      </c>
      <c r="J832" s="20" t="s">
        <v>66</v>
      </c>
      <c r="K832" s="20" t="s">
        <v>228</v>
      </c>
      <c r="L832" s="20"/>
      <c r="M832" s="20"/>
      <c r="N832" s="9"/>
      <c r="O832" s="19" t="str">
        <f t="array" ref="O832">IFERROR(INDEX(npcs!$E$2:$E$1584,MATCH('route'!$D832, npcs!$A$2:$A$1584,0)),"NA")</f>
        <v>always</v>
      </c>
      <c r="P832" s="1"/>
      <c r="Q832" s="1" t="s">
        <v>2549</v>
      </c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" customHeight="1" x14ac:dyDescent="0.2">
      <c r="A833" s="18" t="str">
        <f>IF(NOT(ISBLANK(route[[#This Row],[loc_override]])),route[[#This Row],[loc_override]],IFERROR(INDEX(npcs[map_location_label],MATCH(route[[#This Row],[npc]],npcs[npc_id],0)),"NA"))</f>
        <v>Twoson</v>
      </c>
      <c r="B833" s="18" t="str">
        <f>IFERROR(INDEX(npcs[sprite_label],MATCH(route[[#This Row],[npc]],npcs[npc_id],0)),"NA")</f>
        <v>woman_cane_pink-dress</v>
      </c>
      <c r="C833" s="23" t="s">
        <v>130</v>
      </c>
      <c r="D833" s="18">
        <v>307</v>
      </c>
      <c r="E833" s="20" t="s">
        <v>9</v>
      </c>
      <c r="F833" s="20"/>
      <c r="G833" s="20"/>
      <c r="H833" s="20" t="s">
        <v>2300</v>
      </c>
      <c r="I833" s="20" t="s">
        <v>163</v>
      </c>
      <c r="J833" s="20" t="s">
        <v>154</v>
      </c>
      <c r="K833" s="20" t="s">
        <v>228</v>
      </c>
      <c r="L833" s="20"/>
      <c r="M833" s="20"/>
      <c r="N833" s="9"/>
      <c r="O833" s="19" t="str">
        <f t="array" ref="O833">IFERROR(INDEX(npcs!$E$2:$E$1584,MATCH('route'!$D833, npcs!$A$2:$A$1584,0)),"NA")</f>
        <v>always</v>
      </c>
      <c r="P833" s="1"/>
      <c r="Q833" s="1" t="s">
        <v>2549</v>
      </c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" customHeight="1" x14ac:dyDescent="0.2">
      <c r="A834" s="18" t="str">
        <f>IF(NOT(ISBLANK(route[[#This Row],[loc_override]])),route[[#This Row],[loc_override]],IFERROR(INDEX(npcs[map_location_label],MATCH(route[[#This Row],[npc]],npcs[npc_id],0)),"NA"))</f>
        <v>Twoson</v>
      </c>
      <c r="B834" s="18" t="str">
        <f>IFERROR(INDEX(npcs[sprite_label],MATCH(route[[#This Row],[npc]],npcs[npc_id],0)),"NA")</f>
        <v>woman_cane_pink-dress</v>
      </c>
      <c r="C834" s="23" t="s">
        <v>130</v>
      </c>
      <c r="D834" s="18">
        <v>307</v>
      </c>
      <c r="E834" s="20" t="s">
        <v>9</v>
      </c>
      <c r="F834" s="20"/>
      <c r="G834" s="20"/>
      <c r="H834" s="20" t="s">
        <v>2300</v>
      </c>
      <c r="I834" s="20" t="s">
        <v>163</v>
      </c>
      <c r="J834" s="20" t="s">
        <v>154</v>
      </c>
      <c r="K834" s="20" t="s">
        <v>227</v>
      </c>
      <c r="L834" s="20"/>
      <c r="M834" s="20"/>
      <c r="N834" s="9"/>
      <c r="O834" s="19" t="str">
        <f t="array" ref="O834">IFERROR(INDEX(npcs!$E$2:$E$1584,MATCH('route'!$D834, npcs!$A$2:$A$1584,0)),"NA")</f>
        <v>always</v>
      </c>
      <c r="P834" s="1"/>
      <c r="Q834" s="1" t="s">
        <v>2549</v>
      </c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" customHeight="1" x14ac:dyDescent="0.2">
      <c r="A835" s="18" t="str">
        <f>IF(NOT(ISBLANK(route[[#This Row],[loc_override]])),route[[#This Row],[loc_override]],IFERROR(INDEX(npcs[map_location_label],MATCH(route[[#This Row],[npc]],npcs[npc_id],0)),"NA"))</f>
        <v>Twoson</v>
      </c>
      <c r="B835" s="18" t="str">
        <f>IFERROR(INDEX(npcs[sprite_label],MATCH(route[[#This Row],[npc]],npcs[npc_id],0)),"NA")</f>
        <v>woman_cane_pink-dress</v>
      </c>
      <c r="C835" s="23" t="s">
        <v>130</v>
      </c>
      <c r="D835" s="18">
        <v>307</v>
      </c>
      <c r="E835" s="20" t="s">
        <v>9</v>
      </c>
      <c r="F835" s="20"/>
      <c r="G835" s="20"/>
      <c r="H835" s="20" t="s">
        <v>2301</v>
      </c>
      <c r="I835" s="20" t="s">
        <v>162</v>
      </c>
      <c r="J835" s="20" t="s">
        <v>66</v>
      </c>
      <c r="K835" s="20" t="s">
        <v>228</v>
      </c>
      <c r="L835" s="20"/>
      <c r="M835" s="20"/>
      <c r="N835" s="9"/>
      <c r="O835" s="19" t="str">
        <f t="array" ref="O835">IFERROR(INDEX(npcs!$E$2:$E$1584,MATCH('route'!$D835, npcs!$A$2:$A$1584,0)),"NA")</f>
        <v>always</v>
      </c>
      <c r="P835" s="1"/>
      <c r="Q835" s="1" t="s">
        <v>2549</v>
      </c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" customHeight="1" x14ac:dyDescent="0.2">
      <c r="A836" s="18" t="str">
        <f>IF(NOT(ISBLANK(route[[#This Row],[loc_override]])),route[[#This Row],[loc_override]],IFERROR(INDEX(npcs[map_location_label],MATCH(route[[#This Row],[npc]],npcs[npc_id],0)),"NA"))</f>
        <v>Twoson</v>
      </c>
      <c r="B836" s="18" t="str">
        <f>IFERROR(INDEX(npcs[sprite_label],MATCH(route[[#This Row],[npc]],npcs[npc_id],0)),"NA")</f>
        <v>woman_cane_pink-dress</v>
      </c>
      <c r="C836" s="23" t="s">
        <v>130</v>
      </c>
      <c r="D836" s="18">
        <v>307</v>
      </c>
      <c r="E836" s="20" t="s">
        <v>9</v>
      </c>
      <c r="F836" s="20"/>
      <c r="G836" s="20"/>
      <c r="H836" s="20" t="s">
        <v>2301</v>
      </c>
      <c r="I836" s="20" t="s">
        <v>162</v>
      </c>
      <c r="J836" s="20" t="s">
        <v>154</v>
      </c>
      <c r="K836" s="20" t="s">
        <v>228</v>
      </c>
      <c r="L836" s="20"/>
      <c r="M836" s="20"/>
      <c r="N836" s="9"/>
      <c r="O836" s="19" t="str">
        <f t="array" ref="O836">IFERROR(INDEX(npcs!$E$2:$E$1584,MATCH('route'!$D836, npcs!$A$2:$A$1584,0)),"NA")</f>
        <v>always</v>
      </c>
      <c r="P836" s="1"/>
      <c r="Q836" s="1" t="s">
        <v>2549</v>
      </c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" customHeight="1" x14ac:dyDescent="0.2">
      <c r="A837" s="18" t="str">
        <f>IF(NOT(ISBLANK(route[[#This Row],[loc_override]])),route[[#This Row],[loc_override]],IFERROR(INDEX(npcs[map_location_label],MATCH(route[[#This Row],[npc]],npcs[npc_id],0)),"NA"))</f>
        <v>Twoson</v>
      </c>
      <c r="B837" s="18" t="str">
        <f>IFERROR(INDEX(npcs[sprite_label],MATCH(route[[#This Row],[npc]],npcs[npc_id],0)),"NA")</f>
        <v>woman_cane_pink-dress</v>
      </c>
      <c r="C837" s="23" t="s">
        <v>130</v>
      </c>
      <c r="D837" s="18">
        <v>307</v>
      </c>
      <c r="E837" s="20" t="s">
        <v>9</v>
      </c>
      <c r="F837" s="20"/>
      <c r="G837" s="20"/>
      <c r="H837" s="20" t="s">
        <v>2301</v>
      </c>
      <c r="I837" s="20" t="s">
        <v>162</v>
      </c>
      <c r="J837" s="20" t="s">
        <v>154</v>
      </c>
      <c r="K837" s="20" t="s">
        <v>227</v>
      </c>
      <c r="L837" s="20"/>
      <c r="M837" s="20"/>
      <c r="N837" s="9"/>
      <c r="O837" s="19" t="str">
        <f t="array" ref="O837">IFERROR(INDEX(npcs!$E$2:$E$1584,MATCH('route'!$D837, npcs!$A$2:$A$1584,0)),"NA")</f>
        <v>always</v>
      </c>
      <c r="P837" s="1"/>
      <c r="Q837" s="1" t="s">
        <v>2549</v>
      </c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" customHeight="1" x14ac:dyDescent="0.2">
      <c r="A838" s="18" t="str">
        <f>IF(NOT(ISBLANK(route[[#This Row],[loc_override]])),route[[#This Row],[loc_override]],IFERROR(INDEX(npcs[map_location_label],MATCH(route[[#This Row],[npc]],npcs[npc_id],0)),"NA"))</f>
        <v>Twoson_Cycle Shop_1F</v>
      </c>
      <c r="B838" s="18" t="str">
        <f>IFERROR(INDEX(npcs[sprite_label],MATCH(route[[#This Row],[npc]],npcs[npc_id],0)),"NA")</f>
        <v>man_mohawk_punk-clothes</v>
      </c>
      <c r="C838" s="23" t="s">
        <v>130</v>
      </c>
      <c r="D838" s="18">
        <v>212</v>
      </c>
      <c r="E838" s="20" t="s">
        <v>9</v>
      </c>
      <c r="F838" s="20"/>
      <c r="G838" s="20"/>
      <c r="H838" s="20"/>
      <c r="I838" s="20" t="s">
        <v>2308</v>
      </c>
      <c r="J838" s="20"/>
      <c r="K838" s="20"/>
      <c r="L838" s="20"/>
      <c r="M838" s="20"/>
      <c r="N838" s="9"/>
      <c r="O838" s="19" t="str">
        <f t="array" ref="O838">IFERROR(INDEX(npcs!$E$2:$E$1584,MATCH('route'!$D838, npcs!$A$2:$A$1584,0)),"NA")</f>
        <v>always</v>
      </c>
      <c r="P838" s="1"/>
      <c r="Q838" s="1" t="s">
        <v>2549</v>
      </c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" customHeight="1" x14ac:dyDescent="0.2">
      <c r="A839" s="18" t="str">
        <f>IF(NOT(ISBLANK(route[[#This Row],[loc_override]])),route[[#This Row],[loc_override]],IFERROR(INDEX(npcs[map_location_label],MATCH(route[[#This Row],[npc]],npcs[npc_id],0)),"NA"))</f>
        <v>Twoson_Cycle Shop_1F</v>
      </c>
      <c r="B839" s="18" t="str">
        <f>IFERROR(INDEX(npcs[sprite_label],MATCH(route[[#This Row],[npc]],npcs[npc_id],0)),"NA")</f>
        <v>man_mohawk_punk-clothes</v>
      </c>
      <c r="C839" s="23" t="s">
        <v>130</v>
      </c>
      <c r="D839" s="18">
        <v>212</v>
      </c>
      <c r="E839" s="20" t="s">
        <v>9</v>
      </c>
      <c r="F839" s="20" t="s">
        <v>2329</v>
      </c>
      <c r="G839" s="20" t="s">
        <v>366</v>
      </c>
      <c r="H839" s="20" t="s">
        <v>2301</v>
      </c>
      <c r="I839" s="20" t="s">
        <v>162</v>
      </c>
      <c r="J839" s="20" t="s">
        <v>2311</v>
      </c>
      <c r="K839" s="20"/>
      <c r="L839" s="20"/>
      <c r="M839" s="20"/>
      <c r="N839" s="9"/>
      <c r="O839" s="19" t="str">
        <f t="array" ref="O839">IFERROR(INDEX(npcs!$E$2:$E$1584,MATCH('route'!$D839, npcs!$A$2:$A$1584,0)),"NA")</f>
        <v>always</v>
      </c>
      <c r="P839" s="1"/>
      <c r="Q839" s="1" t="s">
        <v>2549</v>
      </c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" customHeight="1" x14ac:dyDescent="0.2">
      <c r="A840" s="18" t="str">
        <f>IF(NOT(ISBLANK(route[[#This Row],[loc_override]])),route[[#This Row],[loc_override]],IFERROR(INDEX(npcs[map_location_label],MATCH(route[[#This Row],[npc]],npcs[npc_id],0)),"NA"))</f>
        <v>Twoson_Cycle Shop_1F</v>
      </c>
      <c r="B840" s="18" t="str">
        <f>IFERROR(INDEX(npcs[sprite_label],MATCH(route[[#This Row],[npc]],npcs[npc_id],0)),"NA")</f>
        <v>man_mohawk_punk-clothes</v>
      </c>
      <c r="C840" s="23" t="s">
        <v>130</v>
      </c>
      <c r="D840" s="18">
        <v>212</v>
      </c>
      <c r="E840" s="20" t="s">
        <v>9</v>
      </c>
      <c r="F840" s="20" t="s">
        <v>2329</v>
      </c>
      <c r="G840" s="20" t="s">
        <v>266</v>
      </c>
      <c r="H840" s="20" t="s">
        <v>2301</v>
      </c>
      <c r="I840" s="20" t="s">
        <v>162</v>
      </c>
      <c r="J840" s="20" t="s">
        <v>2311</v>
      </c>
      <c r="K840" s="20"/>
      <c r="L840" s="20"/>
      <c r="M840" s="20"/>
      <c r="N840" s="9"/>
      <c r="O840" s="19" t="str">
        <f t="array" ref="O840">IFERROR(INDEX(npcs!$E$2:$E$1584,MATCH('route'!$D840, npcs!$A$2:$A$1584,0)),"NA")</f>
        <v>always</v>
      </c>
      <c r="P840" s="1"/>
      <c r="Q840" s="1" t="s">
        <v>2549</v>
      </c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" customHeight="1" x14ac:dyDescent="0.2">
      <c r="A841" s="18" t="str">
        <f>IF(NOT(ISBLANK(route[[#This Row],[loc_override]])),route[[#This Row],[loc_override]],IFERROR(INDEX(npcs[map_location_label],MATCH(route[[#This Row],[npc]],npcs[npc_id],0)),"NA"))</f>
        <v>Twoson_Cycle Shop_1F</v>
      </c>
      <c r="B841" s="18" t="str">
        <f>IFERROR(INDEX(npcs[sprite_label],MATCH(route[[#This Row],[npc]],npcs[npc_id],0)),"NA")</f>
        <v>man_mohawk_punk-clothes</v>
      </c>
      <c r="C841" s="23" t="s">
        <v>130</v>
      </c>
      <c r="D841" s="18">
        <v>212</v>
      </c>
      <c r="E841" s="20" t="s">
        <v>9</v>
      </c>
      <c r="F841" s="20" t="s">
        <v>2329</v>
      </c>
      <c r="G841" s="20" t="s">
        <v>366</v>
      </c>
      <c r="H841" s="20" t="s">
        <v>2300</v>
      </c>
      <c r="I841" s="20" t="s">
        <v>163</v>
      </c>
      <c r="J841" s="20" t="s">
        <v>2311</v>
      </c>
      <c r="K841" s="20"/>
      <c r="L841" s="20"/>
      <c r="M841" s="20"/>
      <c r="N841" s="9"/>
      <c r="O841" s="19" t="str">
        <f t="array" ref="O841">IFERROR(INDEX(npcs!$E$2:$E$1584,MATCH('route'!$D841, npcs!$A$2:$A$1584,0)),"NA")</f>
        <v>always</v>
      </c>
      <c r="P841" s="1"/>
      <c r="Q841" s="1" t="s">
        <v>2549</v>
      </c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" customHeight="1" x14ac:dyDescent="0.2">
      <c r="A842" s="18" t="str">
        <f>IF(NOT(ISBLANK(route[[#This Row],[loc_override]])),route[[#This Row],[loc_override]],IFERROR(INDEX(npcs[map_location_label],MATCH(route[[#This Row],[npc]],npcs[npc_id],0)),"NA"))</f>
        <v>Twoson_Cycle Shop_1F</v>
      </c>
      <c r="B842" s="18" t="str">
        <f>IFERROR(INDEX(npcs[sprite_label],MATCH(route[[#This Row],[npc]],npcs[npc_id],0)),"NA")</f>
        <v>man_mohawk_punk-clothes</v>
      </c>
      <c r="C842" s="23" t="s">
        <v>130</v>
      </c>
      <c r="D842" s="18">
        <v>212</v>
      </c>
      <c r="E842" s="20" t="s">
        <v>9</v>
      </c>
      <c r="F842" s="20" t="s">
        <v>2329</v>
      </c>
      <c r="G842" s="20" t="s">
        <v>266</v>
      </c>
      <c r="H842" s="20" t="s">
        <v>2300</v>
      </c>
      <c r="I842" s="20" t="s">
        <v>163</v>
      </c>
      <c r="J842" s="20" t="s">
        <v>2311</v>
      </c>
      <c r="K842" s="20"/>
      <c r="L842" s="20"/>
      <c r="M842" s="20"/>
      <c r="N842" s="9"/>
      <c r="O842" s="19" t="str">
        <f t="array" ref="O842">IFERROR(INDEX(npcs!$E$2:$E$1584,MATCH('route'!$D842, npcs!$A$2:$A$1584,0)),"NA")</f>
        <v>always</v>
      </c>
      <c r="P842" s="1"/>
      <c r="Q842" s="1" t="s">
        <v>2549</v>
      </c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" customHeight="1" x14ac:dyDescent="0.2">
      <c r="A843" s="18" t="str">
        <f>IF(NOT(ISBLANK(route[[#This Row],[loc_override]])),route[[#This Row],[loc_override]],IFERROR(INDEX(npcs[map_location_label],MATCH(route[[#This Row],[npc]],npcs[npc_id],0)),"NA"))</f>
        <v>Twoson_Hotel_1F_Lobby</v>
      </c>
      <c r="B843" s="18" t="str">
        <f>IFERROR(INDEX(npcs[sprite_label],MATCH(route[[#This Row],[npc]],npcs[npc_id],0)),"NA")</f>
        <v>bellhop</v>
      </c>
      <c r="C843" s="23" t="s">
        <v>130</v>
      </c>
      <c r="D843" s="18">
        <v>260</v>
      </c>
      <c r="E843" s="20" t="s">
        <v>9</v>
      </c>
      <c r="F843" s="20" t="s">
        <v>2359</v>
      </c>
      <c r="G843" s="7">
        <v>29</v>
      </c>
      <c r="H843" s="20"/>
      <c r="I843" s="9" t="s">
        <v>131</v>
      </c>
      <c r="J843" s="20"/>
      <c r="K843" s="20"/>
      <c r="L843" s="20"/>
      <c r="M843" s="20"/>
      <c r="N843" s="9"/>
      <c r="O843" s="19" t="str">
        <f t="array" ref="O843">IFERROR(INDEX(npcs!$E$2:$E$1584,MATCH('route'!$D843, npcs!$A$2:$A$1584,0)),"NA")</f>
        <v>JUST_RESTED</v>
      </c>
      <c r="P843" s="1"/>
      <c r="Q843" s="1" t="s">
        <v>2549</v>
      </c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" customHeight="1" x14ac:dyDescent="0.2">
      <c r="A844" s="18" t="str">
        <f>IF(NOT(ISBLANK(route[[#This Row],[loc_override]])),route[[#This Row],[loc_override]],IFERROR(INDEX(npcs[map_location_label],MATCH(route[[#This Row],[npc]],npcs[npc_id],0)),"NA"))</f>
        <v>Twoson_Hotel_1F_Lobby</v>
      </c>
      <c r="B844" s="18" t="str">
        <f>IFERROR(INDEX(npcs[sprite_label],MATCH(route[[#This Row],[npc]],npcs[npc_id],0)),"NA")</f>
        <v>bellhop</v>
      </c>
      <c r="C844" s="23" t="s">
        <v>130</v>
      </c>
      <c r="D844" s="18">
        <v>260</v>
      </c>
      <c r="E844" s="20" t="s">
        <v>9</v>
      </c>
      <c r="F844" s="20" t="s">
        <v>2359</v>
      </c>
      <c r="G844" s="7">
        <v>28</v>
      </c>
      <c r="H844" s="20"/>
      <c r="I844" s="9" t="s">
        <v>231</v>
      </c>
      <c r="J844" s="20"/>
      <c r="K844" s="20"/>
      <c r="L844" s="20"/>
      <c r="M844" s="20"/>
      <c r="N844" s="9"/>
      <c r="O844" s="19" t="str">
        <f t="array" ref="O844">IFERROR(INDEX(npcs!$E$2:$E$1584,MATCH('route'!$D844, npcs!$A$2:$A$1584,0)),"NA")</f>
        <v>JUST_RESTED</v>
      </c>
      <c r="P844" s="1"/>
      <c r="Q844" s="1" t="s">
        <v>2549</v>
      </c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" customHeight="1" x14ac:dyDescent="0.2">
      <c r="A845" s="18" t="str">
        <f>IF(NOT(ISBLANK(route[[#This Row],[loc_override]])),route[[#This Row],[loc_override]],IFERROR(INDEX(npcs[map_location_label],MATCH(route[[#This Row],[npc]],npcs[npc_id],0)),"NA"))</f>
        <v>Twoson_Hotel_1F_Lobby</v>
      </c>
      <c r="B845" s="18" t="str">
        <f>IFERROR(INDEX(npcs[sprite_label],MATCH(route[[#This Row],[npc]],npcs[npc_id],0)),"NA")</f>
        <v>bellhop</v>
      </c>
      <c r="C845" s="23" t="s">
        <v>130</v>
      </c>
      <c r="D845" s="18">
        <v>260</v>
      </c>
      <c r="E845" s="20" t="s">
        <v>9</v>
      </c>
      <c r="F845" s="20" t="s">
        <v>2359</v>
      </c>
      <c r="G845" s="7">
        <v>27</v>
      </c>
      <c r="H845" s="20"/>
      <c r="I845" s="9" t="s">
        <v>220</v>
      </c>
      <c r="J845" s="20"/>
      <c r="K845" s="20"/>
      <c r="L845" s="20"/>
      <c r="M845" s="20"/>
      <c r="N845" s="9"/>
      <c r="O845" s="19" t="str">
        <f t="array" ref="O845">IFERROR(INDEX(npcs!$E$2:$E$1584,MATCH('route'!$D845, npcs!$A$2:$A$1584,0)),"NA")</f>
        <v>JUST_RESTED</v>
      </c>
      <c r="P845" s="1"/>
      <c r="Q845" s="1" t="s">
        <v>2549</v>
      </c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" customHeight="1" x14ac:dyDescent="0.2">
      <c r="A846" s="18" t="str">
        <f>IF(NOT(ISBLANK(route[[#This Row],[loc_override]])),route[[#This Row],[loc_override]],IFERROR(INDEX(npcs[map_location_label],MATCH(route[[#This Row],[npc]],npcs[npc_id],0)),"NA"))</f>
        <v>Twoson_Hotel_1F_Lobby</v>
      </c>
      <c r="B846" s="18" t="str">
        <f>IFERROR(INDEX(npcs[sprite_label],MATCH(route[[#This Row],[npc]],npcs[npc_id],0)),"NA")</f>
        <v>bellhop</v>
      </c>
      <c r="C846" s="23" t="s">
        <v>130</v>
      </c>
      <c r="D846" s="18">
        <v>260</v>
      </c>
      <c r="E846" s="20" t="s">
        <v>9</v>
      </c>
      <c r="F846" s="20" t="s">
        <v>2359</v>
      </c>
      <c r="G846" s="7">
        <v>26</v>
      </c>
      <c r="H846" s="20"/>
      <c r="I846" s="9" t="s">
        <v>212</v>
      </c>
      <c r="J846" s="20"/>
      <c r="K846" s="20"/>
      <c r="L846" s="20"/>
      <c r="M846" s="20"/>
      <c r="N846" s="9"/>
      <c r="O846" s="19" t="str">
        <f t="array" ref="O846">IFERROR(INDEX(npcs!$E$2:$E$1584,MATCH('route'!$D846, npcs!$A$2:$A$1584,0)),"NA")</f>
        <v>JUST_RESTED</v>
      </c>
      <c r="P846" s="1"/>
      <c r="Q846" s="1" t="s">
        <v>2549</v>
      </c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" customHeight="1" x14ac:dyDescent="0.2">
      <c r="A847" s="18" t="str">
        <f>IF(NOT(ISBLANK(route[[#This Row],[loc_override]])),route[[#This Row],[loc_override]],IFERROR(INDEX(npcs[map_location_label],MATCH(route[[#This Row],[npc]],npcs[npc_id],0)),"NA"))</f>
        <v>Twoson_Hotel_1F_Lobby</v>
      </c>
      <c r="B847" s="18" t="str">
        <f>IFERROR(INDEX(npcs[sprite_label],MATCH(route[[#This Row],[npc]],npcs[npc_id],0)),"NA")</f>
        <v>bellhop</v>
      </c>
      <c r="C847" s="23" t="s">
        <v>130</v>
      </c>
      <c r="D847" s="18">
        <v>260</v>
      </c>
      <c r="E847" s="20" t="s">
        <v>9</v>
      </c>
      <c r="F847" s="20" t="s">
        <v>2359</v>
      </c>
      <c r="G847" s="7">
        <v>25</v>
      </c>
      <c r="H847" s="20"/>
      <c r="I847" s="9" t="s">
        <v>210</v>
      </c>
      <c r="J847" s="20"/>
      <c r="K847" s="20"/>
      <c r="L847" s="20"/>
      <c r="M847" s="20"/>
      <c r="N847" s="9"/>
      <c r="O847" s="19" t="str">
        <f t="array" ref="O847">IFERROR(INDEX(npcs!$E$2:$E$1584,MATCH('route'!$D847, npcs!$A$2:$A$1584,0)),"NA")</f>
        <v>JUST_RESTED</v>
      </c>
      <c r="P847" s="1"/>
      <c r="Q847" s="1" t="s">
        <v>2549</v>
      </c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" customHeight="1" x14ac:dyDescent="0.2">
      <c r="A848" s="18" t="str">
        <f>IF(NOT(ISBLANK(route[[#This Row],[loc_override]])),route[[#This Row],[loc_override]],IFERROR(INDEX(npcs[map_location_label],MATCH(route[[#This Row],[npc]],npcs[npc_id],0)),"NA"))</f>
        <v>Twoson_Hotel_1F_Lobby</v>
      </c>
      <c r="B848" s="18" t="str">
        <f>IFERROR(INDEX(npcs[sprite_label],MATCH(route[[#This Row],[npc]],npcs[npc_id],0)),"NA")</f>
        <v>bellhop</v>
      </c>
      <c r="C848" s="23" t="s">
        <v>130</v>
      </c>
      <c r="D848" s="18">
        <v>260</v>
      </c>
      <c r="E848" s="20" t="s">
        <v>9</v>
      </c>
      <c r="F848" s="20" t="s">
        <v>2359</v>
      </c>
      <c r="G848" s="7">
        <v>24</v>
      </c>
      <c r="H848" s="20"/>
      <c r="I848" s="9" t="s">
        <v>209</v>
      </c>
      <c r="J848" s="20"/>
      <c r="K848" s="20"/>
      <c r="L848" s="20"/>
      <c r="M848" s="20"/>
      <c r="N848" s="9"/>
      <c r="O848" s="19" t="str">
        <f t="array" ref="O848">IFERROR(INDEX(npcs!$E$2:$E$1584,MATCH('route'!$D848, npcs!$A$2:$A$1584,0)),"NA")</f>
        <v>JUST_RESTED</v>
      </c>
      <c r="P848" s="1"/>
      <c r="Q848" s="1" t="s">
        <v>2549</v>
      </c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" customHeight="1" x14ac:dyDescent="0.2">
      <c r="A849" s="18" t="str">
        <f>IF(NOT(ISBLANK(route[[#This Row],[loc_override]])),route[[#This Row],[loc_override]],IFERROR(INDEX(npcs[map_location_label],MATCH(route[[#This Row],[npc]],npcs[npc_id],0)),"NA"))</f>
        <v>Twoson_Hotel_1F_Lobby</v>
      </c>
      <c r="B849" s="18" t="str">
        <f>IFERROR(INDEX(npcs[sprite_label],MATCH(route[[#This Row],[npc]],npcs[npc_id],0)),"NA")</f>
        <v>bellhop</v>
      </c>
      <c r="C849" s="23" t="s">
        <v>130</v>
      </c>
      <c r="D849" s="18">
        <v>260</v>
      </c>
      <c r="E849" s="20" t="s">
        <v>9</v>
      </c>
      <c r="F849" s="20" t="s">
        <v>2359</v>
      </c>
      <c r="G849" s="7">
        <v>23</v>
      </c>
      <c r="H849" s="20"/>
      <c r="I849" s="9" t="s">
        <v>208</v>
      </c>
      <c r="J849" s="20"/>
      <c r="K849" s="20"/>
      <c r="L849" s="20"/>
      <c r="M849" s="20"/>
      <c r="N849" s="9"/>
      <c r="O849" s="19" t="str">
        <f t="array" ref="O849">IFERROR(INDEX(npcs!$E$2:$E$1584,MATCH('route'!$D849, npcs!$A$2:$A$1584,0)),"NA")</f>
        <v>JUST_RESTED</v>
      </c>
      <c r="P849" s="1"/>
      <c r="Q849" s="1" t="s">
        <v>2549</v>
      </c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" customHeight="1" x14ac:dyDescent="0.2">
      <c r="A850" s="18" t="str">
        <f>IF(NOT(ISBLANK(route[[#This Row],[loc_override]])),route[[#This Row],[loc_override]],IFERROR(INDEX(npcs[map_location_label],MATCH(route[[#This Row],[npc]],npcs[npc_id],0)),"NA"))</f>
        <v>Twoson_Hotel_1F_Lobby</v>
      </c>
      <c r="B850" s="18" t="str">
        <f>IFERROR(INDEX(npcs[sprite_label],MATCH(route[[#This Row],[npc]],npcs[npc_id],0)),"NA")</f>
        <v>bellhop</v>
      </c>
      <c r="C850" s="23" t="s">
        <v>130</v>
      </c>
      <c r="D850" s="18">
        <v>260</v>
      </c>
      <c r="E850" s="20" t="s">
        <v>9</v>
      </c>
      <c r="F850" s="20" t="s">
        <v>2359</v>
      </c>
      <c r="G850" s="7">
        <v>22</v>
      </c>
      <c r="H850" s="20"/>
      <c r="I850" s="9" t="s">
        <v>200</v>
      </c>
      <c r="J850" s="20"/>
      <c r="K850" s="20"/>
      <c r="L850" s="20"/>
      <c r="M850" s="20"/>
      <c r="N850" s="9"/>
      <c r="O850" s="19" t="str">
        <f t="array" ref="O850">IFERROR(INDEX(npcs!$E$2:$E$1584,MATCH('route'!$D850, npcs!$A$2:$A$1584,0)),"NA")</f>
        <v>JUST_RESTED</v>
      </c>
      <c r="P850" s="1"/>
      <c r="Q850" s="1" t="s">
        <v>2549</v>
      </c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" customHeight="1" x14ac:dyDescent="0.2">
      <c r="A851" s="18" t="str">
        <f>IF(NOT(ISBLANK(route[[#This Row],[loc_override]])),route[[#This Row],[loc_override]],IFERROR(INDEX(npcs[map_location_label],MATCH(route[[#This Row],[npc]],npcs[npc_id],0)),"NA"))</f>
        <v>Twoson_Hotel_1F_Lobby</v>
      </c>
      <c r="B851" s="18" t="str">
        <f>IFERROR(INDEX(npcs[sprite_label],MATCH(route[[#This Row],[npc]],npcs[npc_id],0)),"NA")</f>
        <v>bellhop</v>
      </c>
      <c r="C851" s="23" t="s">
        <v>130</v>
      </c>
      <c r="D851" s="18">
        <v>260</v>
      </c>
      <c r="E851" s="20" t="s">
        <v>9</v>
      </c>
      <c r="F851" s="20" t="s">
        <v>2359</v>
      </c>
      <c r="G851" s="7">
        <v>21</v>
      </c>
      <c r="H851" s="20"/>
      <c r="I851" s="9" t="s">
        <v>193</v>
      </c>
      <c r="J851" s="20"/>
      <c r="K851" s="20"/>
      <c r="L851" s="20"/>
      <c r="M851" s="20"/>
      <c r="N851" s="9"/>
      <c r="O851" s="19" t="str">
        <f t="array" ref="O851">IFERROR(INDEX(npcs!$E$2:$E$1584,MATCH('route'!$D851, npcs!$A$2:$A$1584,0)),"NA")</f>
        <v>JUST_RESTED</v>
      </c>
      <c r="P851" s="1"/>
      <c r="Q851" s="1" t="s">
        <v>2549</v>
      </c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" customHeight="1" x14ac:dyDescent="0.2">
      <c r="A852" s="18" t="str">
        <f>IF(NOT(ISBLANK(route[[#This Row],[loc_override]])),route[[#This Row],[loc_override]],IFERROR(INDEX(npcs[map_location_label],MATCH(route[[#This Row],[npc]],npcs[npc_id],0)),"NA"))</f>
        <v>Twoson_Hotel_1F_Lobby</v>
      </c>
      <c r="B852" s="18" t="str">
        <f>IFERROR(INDEX(npcs[sprite_label],MATCH(route[[#This Row],[npc]],npcs[npc_id],0)),"NA")</f>
        <v>bellhop</v>
      </c>
      <c r="C852" s="23" t="s">
        <v>130</v>
      </c>
      <c r="D852" s="18">
        <v>260</v>
      </c>
      <c r="E852" s="20" t="s">
        <v>9</v>
      </c>
      <c r="F852" s="20" t="s">
        <v>2359</v>
      </c>
      <c r="G852" s="7">
        <v>20</v>
      </c>
      <c r="H852" s="20"/>
      <c r="I852" s="9" t="s">
        <v>189</v>
      </c>
      <c r="J852" s="20"/>
      <c r="K852" s="20"/>
      <c r="L852" s="20"/>
      <c r="M852" s="20"/>
      <c r="N852" s="9"/>
      <c r="O852" s="19" t="str">
        <f t="array" ref="O852">IFERROR(INDEX(npcs!$E$2:$E$1584,MATCH('route'!$D852, npcs!$A$2:$A$1584,0)),"NA")</f>
        <v>JUST_RESTED</v>
      </c>
      <c r="P852" s="1"/>
      <c r="Q852" s="1" t="s">
        <v>2549</v>
      </c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" customHeight="1" x14ac:dyDescent="0.2">
      <c r="A853" s="18" t="str">
        <f>IF(NOT(ISBLANK(route[[#This Row],[loc_override]])),route[[#This Row],[loc_override]],IFERROR(INDEX(npcs[map_location_label],MATCH(route[[#This Row],[npc]],npcs[npc_id],0)),"NA"))</f>
        <v>Twoson_Hotel_1F_Lobby</v>
      </c>
      <c r="B853" s="18" t="str">
        <f>IFERROR(INDEX(npcs[sprite_label],MATCH(route[[#This Row],[npc]],npcs[npc_id],0)),"NA")</f>
        <v>bellhop</v>
      </c>
      <c r="C853" s="23" t="s">
        <v>130</v>
      </c>
      <c r="D853" s="18">
        <v>260</v>
      </c>
      <c r="E853" s="20" t="s">
        <v>9</v>
      </c>
      <c r="F853" s="20" t="s">
        <v>2359</v>
      </c>
      <c r="G853" s="7">
        <v>19</v>
      </c>
      <c r="H853" s="20"/>
      <c r="I853" s="9" t="s">
        <v>186</v>
      </c>
      <c r="J853" s="20"/>
      <c r="K853" s="20"/>
      <c r="L853" s="20"/>
      <c r="M853" s="20"/>
      <c r="N853" s="9"/>
      <c r="O853" s="19" t="str">
        <f t="array" ref="O853">IFERROR(INDEX(npcs!$E$2:$E$1584,MATCH('route'!$D853, npcs!$A$2:$A$1584,0)),"NA")</f>
        <v>JUST_RESTED</v>
      </c>
      <c r="P853" s="1"/>
      <c r="Q853" s="1" t="s">
        <v>2549</v>
      </c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" customHeight="1" x14ac:dyDescent="0.2">
      <c r="A854" s="18" t="str">
        <f>IF(NOT(ISBLANK(route[[#This Row],[loc_override]])),route[[#This Row],[loc_override]],IFERROR(INDEX(npcs[map_location_label],MATCH(route[[#This Row],[npc]],npcs[npc_id],0)),"NA"))</f>
        <v>Twoson_Hotel_1F_Lobby</v>
      </c>
      <c r="B854" s="18" t="str">
        <f>IFERROR(INDEX(npcs[sprite_label],MATCH(route[[#This Row],[npc]],npcs[npc_id],0)),"NA")</f>
        <v>bellhop</v>
      </c>
      <c r="C854" s="23" t="s">
        <v>130</v>
      </c>
      <c r="D854" s="18">
        <v>260</v>
      </c>
      <c r="E854" s="20" t="s">
        <v>9</v>
      </c>
      <c r="F854" s="20" t="s">
        <v>2359</v>
      </c>
      <c r="G854" s="7">
        <v>18</v>
      </c>
      <c r="H854" s="20"/>
      <c r="I854" s="9" t="s">
        <v>185</v>
      </c>
      <c r="J854" s="20"/>
      <c r="K854" s="20"/>
      <c r="L854" s="20"/>
      <c r="M854" s="20"/>
      <c r="N854" s="9"/>
      <c r="O854" s="19" t="str">
        <f t="array" ref="O854">IFERROR(INDEX(npcs!$E$2:$E$1584,MATCH('route'!$D854, npcs!$A$2:$A$1584,0)),"NA")</f>
        <v>JUST_RESTED</v>
      </c>
      <c r="P854" s="1"/>
      <c r="Q854" s="1" t="s">
        <v>2549</v>
      </c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" customHeight="1" x14ac:dyDescent="0.2">
      <c r="A855" s="18" t="str">
        <f>IF(NOT(ISBLANK(route[[#This Row],[loc_override]])),route[[#This Row],[loc_override]],IFERROR(INDEX(npcs[map_location_label],MATCH(route[[#This Row],[npc]],npcs[npc_id],0)),"NA"))</f>
        <v>Twoson_Hotel_1F_Lobby</v>
      </c>
      <c r="B855" s="18" t="str">
        <f>IFERROR(INDEX(npcs[sprite_label],MATCH(route[[#This Row],[npc]],npcs[npc_id],0)),"NA")</f>
        <v>bellhop</v>
      </c>
      <c r="C855" s="23" t="s">
        <v>130</v>
      </c>
      <c r="D855" s="18">
        <v>260</v>
      </c>
      <c r="E855" s="20" t="s">
        <v>9</v>
      </c>
      <c r="F855" s="20" t="s">
        <v>2359</v>
      </c>
      <c r="G855" s="7">
        <v>17</v>
      </c>
      <c r="H855" s="20" t="s">
        <v>232</v>
      </c>
      <c r="I855" s="9" t="s">
        <v>177</v>
      </c>
      <c r="J855" s="20"/>
      <c r="K855" s="20"/>
      <c r="L855" s="20"/>
      <c r="M855" s="20"/>
      <c r="N855" s="9"/>
      <c r="O855" s="19" t="str">
        <f t="array" ref="O855">IFERROR(INDEX(npcs!$E$2:$E$1584,MATCH('route'!$D855, npcs!$A$2:$A$1584,0)),"NA")</f>
        <v>JUST_RESTED</v>
      </c>
      <c r="P855" s="1"/>
      <c r="Q855" s="1" t="s">
        <v>2549</v>
      </c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" customHeight="1" x14ac:dyDescent="0.2">
      <c r="A856" s="18" t="str">
        <f>IF(NOT(ISBLANK(route[[#This Row],[loc_override]])),route[[#This Row],[loc_override]],IFERROR(INDEX(npcs[map_location_label],MATCH(route[[#This Row],[npc]],npcs[npc_id],0)),"NA"))</f>
        <v>Twoson_Hotel_1F_Lobby</v>
      </c>
      <c r="B856" s="18" t="str">
        <f>IFERROR(INDEX(npcs[sprite_label],MATCH(route[[#This Row],[npc]],npcs[npc_id],0)),"NA")</f>
        <v>bellhop</v>
      </c>
      <c r="C856" s="23" t="s">
        <v>130</v>
      </c>
      <c r="D856" s="18">
        <v>260</v>
      </c>
      <c r="E856" s="20" t="s">
        <v>9</v>
      </c>
      <c r="F856" s="20" t="s">
        <v>2359</v>
      </c>
      <c r="G856" s="7">
        <v>16</v>
      </c>
      <c r="H856" s="20"/>
      <c r="I856" s="9" t="s">
        <v>175</v>
      </c>
      <c r="J856" s="20"/>
      <c r="K856" s="20"/>
      <c r="L856" s="20"/>
      <c r="M856" s="20"/>
      <c r="N856" s="9"/>
      <c r="O856" s="19" t="str">
        <f t="array" ref="O856">IFERROR(INDEX(npcs!$E$2:$E$1584,MATCH('route'!$D856, npcs!$A$2:$A$1584,0)),"NA")</f>
        <v>JUST_RESTED</v>
      </c>
      <c r="P856" s="1"/>
      <c r="Q856" s="1" t="s">
        <v>2549</v>
      </c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" customHeight="1" x14ac:dyDescent="0.2">
      <c r="A857" s="18" t="str">
        <f>IF(NOT(ISBLANK(route[[#This Row],[loc_override]])),route[[#This Row],[loc_override]],IFERROR(INDEX(npcs[map_location_label],MATCH(route[[#This Row],[npc]],npcs[npc_id],0)),"NA"))</f>
        <v>Twoson_Hotel_1F_Lobby</v>
      </c>
      <c r="B857" s="18" t="str">
        <f>IFERROR(INDEX(npcs[sprite_label],MATCH(route[[#This Row],[npc]],npcs[npc_id],0)),"NA")</f>
        <v>bellhop</v>
      </c>
      <c r="C857" s="23" t="s">
        <v>130</v>
      </c>
      <c r="D857" s="18">
        <v>260</v>
      </c>
      <c r="E857" s="20" t="s">
        <v>9</v>
      </c>
      <c r="F857" s="20" t="s">
        <v>2359</v>
      </c>
      <c r="G857" s="7">
        <v>15</v>
      </c>
      <c r="H857" s="20" t="s">
        <v>234</v>
      </c>
      <c r="I857" s="9" t="s">
        <v>233</v>
      </c>
      <c r="J857" s="20"/>
      <c r="K857" s="20"/>
      <c r="L857" s="20"/>
      <c r="M857" s="20"/>
      <c r="N857" s="9"/>
      <c r="O857" s="19" t="str">
        <f t="array" ref="O857">IFERROR(INDEX(npcs!$E$2:$E$1584,MATCH('route'!$D857, npcs!$A$2:$A$1584,0)),"NA")</f>
        <v>JUST_RESTED</v>
      </c>
      <c r="P857" s="1"/>
      <c r="Q857" s="1" t="s">
        <v>2549</v>
      </c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" customHeight="1" x14ac:dyDescent="0.2">
      <c r="A858" s="18" t="str">
        <f>IF(NOT(ISBLANK(route[[#This Row],[loc_override]])),route[[#This Row],[loc_override]],IFERROR(INDEX(npcs[map_location_label],MATCH(route[[#This Row],[npc]],npcs[npc_id],0)),"NA"))</f>
        <v>Twoson_Hotel_1F_Lobby</v>
      </c>
      <c r="B858" s="18" t="str">
        <f>IFERROR(INDEX(npcs[sprite_label],MATCH(route[[#This Row],[npc]],npcs[npc_id],0)),"NA")</f>
        <v>bellhop</v>
      </c>
      <c r="C858" s="23" t="s">
        <v>130</v>
      </c>
      <c r="D858" s="18">
        <v>260</v>
      </c>
      <c r="E858" s="20" t="s">
        <v>9</v>
      </c>
      <c r="F858" s="20" t="s">
        <v>2359</v>
      </c>
      <c r="G858" s="7">
        <v>14</v>
      </c>
      <c r="H858" s="20" t="s">
        <v>234</v>
      </c>
      <c r="I858" s="9" t="s">
        <v>235</v>
      </c>
      <c r="J858" s="20"/>
      <c r="K858" s="20"/>
      <c r="L858" s="20"/>
      <c r="M858" s="20"/>
      <c r="N858" s="9"/>
      <c r="O858" s="19" t="str">
        <f t="array" ref="O858">IFERROR(INDEX(npcs!$E$2:$E$1584,MATCH('route'!$D858, npcs!$A$2:$A$1584,0)),"NA")</f>
        <v>JUST_RESTED</v>
      </c>
      <c r="P858" s="1"/>
      <c r="Q858" s="1" t="s">
        <v>2549</v>
      </c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" customHeight="1" x14ac:dyDescent="0.2">
      <c r="A859" s="18" t="str">
        <f>IF(NOT(ISBLANK(route[[#This Row],[loc_override]])),route[[#This Row],[loc_override]],IFERROR(INDEX(npcs[map_location_label],MATCH(route[[#This Row],[npc]],npcs[npc_id],0)),"NA"))</f>
        <v>Twoson_Hotel_1F_Lobby</v>
      </c>
      <c r="B859" s="18" t="str">
        <f>IFERROR(INDEX(npcs[sprite_label],MATCH(route[[#This Row],[npc]],npcs[npc_id],0)),"NA")</f>
        <v>bellhop</v>
      </c>
      <c r="C859" s="23" t="s">
        <v>130</v>
      </c>
      <c r="D859" s="18">
        <v>260</v>
      </c>
      <c r="E859" s="20" t="s">
        <v>9</v>
      </c>
      <c r="F859" s="20" t="s">
        <v>2359</v>
      </c>
      <c r="G859" s="7">
        <v>13</v>
      </c>
      <c r="H859" s="20" t="s">
        <v>234</v>
      </c>
      <c r="I859" s="9" t="s">
        <v>236</v>
      </c>
      <c r="J859" s="20"/>
      <c r="K859" s="20"/>
      <c r="L859" s="20"/>
      <c r="M859" s="20"/>
      <c r="N859" s="9"/>
      <c r="O859" s="19" t="str">
        <f t="array" ref="O859">IFERROR(INDEX(npcs!$E$2:$E$1584,MATCH('route'!$D859, npcs!$A$2:$A$1584,0)),"NA")</f>
        <v>JUST_RESTED</v>
      </c>
      <c r="P859" s="1"/>
      <c r="Q859" s="1" t="s">
        <v>2549</v>
      </c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" customHeight="1" x14ac:dyDescent="0.2">
      <c r="A860" s="18" t="str">
        <f>IF(NOT(ISBLANK(route[[#This Row],[loc_override]])),route[[#This Row],[loc_override]],IFERROR(INDEX(npcs[map_location_label],MATCH(route[[#This Row],[npc]],npcs[npc_id],0)),"NA"))</f>
        <v>Twoson_Hotel_1F_Lobby</v>
      </c>
      <c r="B860" s="18" t="str">
        <f>IFERROR(INDEX(npcs[sprite_label],MATCH(route[[#This Row],[npc]],npcs[npc_id],0)),"NA")</f>
        <v>bellhop</v>
      </c>
      <c r="C860" s="23" t="s">
        <v>130</v>
      </c>
      <c r="D860" s="18">
        <v>260</v>
      </c>
      <c r="E860" s="20" t="s">
        <v>9</v>
      </c>
      <c r="F860" s="20" t="s">
        <v>2359</v>
      </c>
      <c r="G860" s="7">
        <v>12</v>
      </c>
      <c r="H860" s="20" t="s">
        <v>234</v>
      </c>
      <c r="I860" s="9" t="s">
        <v>166</v>
      </c>
      <c r="J860" s="20"/>
      <c r="K860" s="20"/>
      <c r="L860" s="20"/>
      <c r="M860" s="20"/>
      <c r="N860" s="9"/>
      <c r="O860" s="19" t="str">
        <f t="array" ref="O860">IFERROR(INDEX(npcs!$E$2:$E$1584,MATCH('route'!$D860, npcs!$A$2:$A$1584,0)),"NA")</f>
        <v>JUST_RESTED</v>
      </c>
      <c r="P860" s="1"/>
      <c r="Q860" s="1" t="s">
        <v>2549</v>
      </c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" customHeight="1" x14ac:dyDescent="0.2">
      <c r="A861" s="18" t="str">
        <f>IF(NOT(ISBLANK(route[[#This Row],[loc_override]])),route[[#This Row],[loc_override]],IFERROR(INDEX(npcs[map_location_label],MATCH(route[[#This Row],[npc]],npcs[npc_id],0)),"NA"))</f>
        <v>Twoson_Hotel_1F_Lobby</v>
      </c>
      <c r="B861" s="18" t="str">
        <f>IFERROR(INDEX(npcs[sprite_label],MATCH(route[[#This Row],[npc]],npcs[npc_id],0)),"NA")</f>
        <v>bellhop</v>
      </c>
      <c r="C861" s="23" t="s">
        <v>130</v>
      </c>
      <c r="D861" s="18">
        <v>260</v>
      </c>
      <c r="E861" s="20" t="s">
        <v>9</v>
      </c>
      <c r="F861" s="20" t="s">
        <v>2359</v>
      </c>
      <c r="G861" s="7">
        <v>11</v>
      </c>
      <c r="H861" s="20"/>
      <c r="I861" s="9" t="s">
        <v>164</v>
      </c>
      <c r="J861" s="20"/>
      <c r="K861" s="20"/>
      <c r="L861" s="20"/>
      <c r="M861" s="20"/>
      <c r="N861" s="9"/>
      <c r="O861" s="19" t="str">
        <f t="array" ref="O861">IFERROR(INDEX(npcs!$E$2:$E$1584,MATCH('route'!$D861, npcs!$A$2:$A$1584,0)),"NA")</f>
        <v>JUST_RESTED</v>
      </c>
      <c r="P861" s="1"/>
      <c r="Q861" s="1" t="s">
        <v>2549</v>
      </c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" customHeight="1" x14ac:dyDescent="0.2">
      <c r="A862" s="18" t="str">
        <f>IF(NOT(ISBLANK(route[[#This Row],[loc_override]])),route[[#This Row],[loc_override]],IFERROR(INDEX(npcs[map_location_label],MATCH(route[[#This Row],[npc]],npcs[npc_id],0)),"NA"))</f>
        <v>Twoson_Hotel_1F_Lobby</v>
      </c>
      <c r="B862" s="18" t="str">
        <f>IFERROR(INDEX(npcs[sprite_label],MATCH(route[[#This Row],[npc]],npcs[npc_id],0)),"NA")</f>
        <v>bellhop</v>
      </c>
      <c r="C862" s="23" t="s">
        <v>130</v>
      </c>
      <c r="D862" s="18">
        <v>260</v>
      </c>
      <c r="E862" s="20" t="s">
        <v>9</v>
      </c>
      <c r="F862" s="20" t="s">
        <v>2359</v>
      </c>
      <c r="G862" s="7">
        <v>10</v>
      </c>
      <c r="H862" s="20"/>
      <c r="I862" s="9" t="s">
        <v>162</v>
      </c>
      <c r="J862" s="20"/>
      <c r="K862" s="20"/>
      <c r="L862" s="20"/>
      <c r="M862" s="20"/>
      <c r="N862" s="9"/>
      <c r="O862" s="19" t="str">
        <f t="array" ref="O862">IFERROR(INDEX(npcs!$E$2:$E$1584,MATCH('route'!$D862, npcs!$A$2:$A$1584,0)),"NA")</f>
        <v>JUST_RESTED</v>
      </c>
      <c r="P862" s="1"/>
      <c r="Q862" s="1" t="s">
        <v>2549</v>
      </c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" customHeight="1" x14ac:dyDescent="0.2">
      <c r="A863" s="18" t="str">
        <f>IF(NOT(ISBLANK(route[[#This Row],[loc_override]])),route[[#This Row],[loc_override]],IFERROR(INDEX(npcs[map_location_label],MATCH(route[[#This Row],[npc]],npcs[npc_id],0)),"NA"))</f>
        <v>Twoson_Hotel_1F_Lobby</v>
      </c>
      <c r="B863" s="18" t="str">
        <f>IFERROR(INDEX(npcs[sprite_label],MATCH(route[[#This Row],[npc]],npcs[npc_id],0)),"NA")</f>
        <v>bellhop</v>
      </c>
      <c r="C863" s="23" t="s">
        <v>130</v>
      </c>
      <c r="D863" s="18">
        <v>260</v>
      </c>
      <c r="E863" s="20" t="s">
        <v>9</v>
      </c>
      <c r="F863" s="20" t="s">
        <v>2359</v>
      </c>
      <c r="G863" s="7">
        <v>9</v>
      </c>
      <c r="H863" s="20"/>
      <c r="I863" s="9" t="s">
        <v>161</v>
      </c>
      <c r="J863" s="20"/>
      <c r="K863" s="20"/>
      <c r="L863" s="20"/>
      <c r="M863" s="20"/>
      <c r="N863" s="9"/>
      <c r="O863" s="19" t="str">
        <f t="array" ref="O863">IFERROR(INDEX(npcs!$E$2:$E$1584,MATCH('route'!$D863, npcs!$A$2:$A$1584,0)),"NA")</f>
        <v>JUST_RESTED</v>
      </c>
      <c r="P863" s="1"/>
      <c r="Q863" s="1" t="s">
        <v>2549</v>
      </c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" customHeight="1" x14ac:dyDescent="0.2">
      <c r="A864" s="18" t="str">
        <f>IF(NOT(ISBLANK(route[[#This Row],[loc_override]])),route[[#This Row],[loc_override]],IFERROR(INDEX(npcs[map_location_label],MATCH(route[[#This Row],[npc]],npcs[npc_id],0)),"NA"))</f>
        <v>Twoson_Hotel_1F_Lobby</v>
      </c>
      <c r="B864" s="18" t="str">
        <f>IFERROR(INDEX(npcs[sprite_label],MATCH(route[[#This Row],[npc]],npcs[npc_id],0)),"NA")</f>
        <v>bellhop</v>
      </c>
      <c r="C864" s="23" t="s">
        <v>130</v>
      </c>
      <c r="D864" s="18">
        <v>260</v>
      </c>
      <c r="E864" s="20" t="s">
        <v>9</v>
      </c>
      <c r="F864" s="20" t="s">
        <v>2359</v>
      </c>
      <c r="G864" s="7">
        <v>8</v>
      </c>
      <c r="H864" s="20"/>
      <c r="I864" s="9" t="s">
        <v>160</v>
      </c>
      <c r="J864" s="20"/>
      <c r="K864" s="20"/>
      <c r="L864" s="20"/>
      <c r="M864" s="20"/>
      <c r="N864" s="9"/>
      <c r="O864" s="19" t="str">
        <f t="array" ref="O864">IFERROR(INDEX(npcs!$E$2:$E$1584,MATCH('route'!$D864, npcs!$A$2:$A$1584,0)),"NA")</f>
        <v>JUST_RESTED</v>
      </c>
      <c r="P864" s="1"/>
      <c r="Q864" s="1" t="s">
        <v>2549</v>
      </c>
      <c r="R864" s="1"/>
      <c r="S864" s="1"/>
      <c r="T864" s="1"/>
      <c r="U864" s="1"/>
      <c r="V864" s="1"/>
      <c r="W864" s="1"/>
      <c r="X864" s="1"/>
      <c r="Y864" s="1"/>
      <c r="Z864" s="1"/>
    </row>
    <row r="865" spans="1:27" ht="15" customHeight="1" x14ac:dyDescent="0.2">
      <c r="A865" s="18" t="str">
        <f>IF(NOT(ISBLANK(route[[#This Row],[loc_override]])),route[[#This Row],[loc_override]],IFERROR(INDEX(npcs[map_location_label],MATCH(route[[#This Row],[npc]],npcs[npc_id],0)),"NA"))</f>
        <v>Twoson_Hotel_1F_Lobby</v>
      </c>
      <c r="B865" s="18" t="str">
        <f>IFERROR(INDEX(npcs[sprite_label],MATCH(route[[#This Row],[npc]],npcs[npc_id],0)),"NA")</f>
        <v>bellhop</v>
      </c>
      <c r="C865" s="23" t="s">
        <v>130</v>
      </c>
      <c r="D865" s="18">
        <v>260</v>
      </c>
      <c r="E865" s="20" t="s">
        <v>9</v>
      </c>
      <c r="F865" s="20" t="s">
        <v>2359</v>
      </c>
      <c r="G865" s="7">
        <v>7</v>
      </c>
      <c r="H865" s="20"/>
      <c r="I865" s="9" t="s">
        <v>237</v>
      </c>
      <c r="J865" s="20"/>
      <c r="K865" s="20"/>
      <c r="L865" s="20"/>
      <c r="M865" s="20"/>
      <c r="N865" s="9"/>
      <c r="O865" s="19" t="str">
        <f t="array" ref="O865">IFERROR(INDEX(npcs!$E$2:$E$1584,MATCH('route'!$D865, npcs!$A$2:$A$1584,0)),"NA")</f>
        <v>JUST_RESTED</v>
      </c>
      <c r="P865" s="1"/>
      <c r="Q865" s="1" t="s">
        <v>2549</v>
      </c>
      <c r="R865" s="1"/>
      <c r="S865" s="1"/>
      <c r="T865" s="1"/>
      <c r="U865" s="1"/>
      <c r="V865" s="1"/>
      <c r="W865" s="1"/>
      <c r="X865" s="1"/>
      <c r="Y865" s="1"/>
      <c r="Z865" s="1"/>
    </row>
    <row r="866" spans="1:27" ht="15" customHeight="1" x14ac:dyDescent="0.2">
      <c r="A866" s="18" t="str">
        <f>IF(NOT(ISBLANK(route[[#This Row],[loc_override]])),route[[#This Row],[loc_override]],IFERROR(INDEX(npcs[map_location_label],MATCH(route[[#This Row],[npc]],npcs[npc_id],0)),"NA"))</f>
        <v>Twoson_Everdred's Shack_1F</v>
      </c>
      <c r="B866" s="18" t="str">
        <f>IFERROR(INDEX(npcs[sprite_label],MATCH(route[[#This Row],[npc]],npcs[npc_id],0)),"NA")</f>
        <v>everdred</v>
      </c>
      <c r="C866" s="23" t="s">
        <v>130</v>
      </c>
      <c r="D866" s="18">
        <v>254</v>
      </c>
      <c r="E866" s="20" t="s">
        <v>9</v>
      </c>
      <c r="F866" s="20"/>
      <c r="G866" s="20"/>
      <c r="H866" s="20"/>
      <c r="I866" s="20" t="s">
        <v>162</v>
      </c>
      <c r="J866" s="20" t="s">
        <v>154</v>
      </c>
      <c r="K866" s="20"/>
      <c r="L866" s="20"/>
      <c r="M866" s="20"/>
      <c r="N866" s="9"/>
      <c r="O866" s="19" t="str">
        <f t="array" ref="O866">IFERROR(INDEX(npcs!$E$2:$E$1584,MATCH('route'!$D866, npcs!$A$2:$A$1584,0)),"NA")</f>
        <v>EVERDRED_AT_HIS_HOUSE</v>
      </c>
      <c r="P866" s="1"/>
      <c r="Q866" s="1" t="s">
        <v>2549</v>
      </c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5" customHeight="1" x14ac:dyDescent="0.2">
      <c r="A867" s="18" t="str">
        <f>IF(NOT(ISBLANK(route[[#This Row],[loc_override]])),route[[#This Row],[loc_override]],IFERROR(INDEX(npcs[map_location_label],MATCH(route[[#This Row],[npc]],npcs[npc_id],0)),"NA"))</f>
        <v>Twoson_Everdred's Shack_1F</v>
      </c>
      <c r="B867" s="18" t="str">
        <f>IFERROR(INDEX(npcs[sprite_label],MATCH(route[[#This Row],[npc]],npcs[npc_id],0)),"NA")</f>
        <v>everdred</v>
      </c>
      <c r="C867" s="23" t="s">
        <v>130</v>
      </c>
      <c r="D867" s="18">
        <v>254</v>
      </c>
      <c r="E867" s="20" t="s">
        <v>9</v>
      </c>
      <c r="F867" s="20"/>
      <c r="G867" s="20"/>
      <c r="H867" s="20"/>
      <c r="I867" s="20" t="s">
        <v>162</v>
      </c>
      <c r="J867" s="20" t="s">
        <v>227</v>
      </c>
      <c r="K867" s="20"/>
      <c r="L867" s="20"/>
      <c r="M867" s="20"/>
      <c r="N867" s="9"/>
      <c r="O867" s="19" t="str">
        <f t="array" ref="O867">IFERROR(INDEX(npcs!$E$2:$E$1584,MATCH('route'!$D867, npcs!$A$2:$A$1584,0)),"NA")</f>
        <v>EVERDRED_AT_HIS_HOUSE</v>
      </c>
      <c r="P867" s="1"/>
      <c r="Q867" s="1" t="s">
        <v>2549</v>
      </c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5" customHeight="1" x14ac:dyDescent="0.2">
      <c r="A868" s="18" t="str">
        <f>IF(NOT(ISBLANK(route[[#This Row],[loc_override]])),route[[#This Row],[loc_override]],IFERROR(INDEX(npcs[map_location_label],MATCH(route[[#This Row],[npc]],npcs[npc_id],0)),"NA"))</f>
        <v>Twoson_Everdred's Shack_1F</v>
      </c>
      <c r="B868" s="18" t="str">
        <f>IFERROR(INDEX(npcs[sprite_label],MATCH(route[[#This Row],[npc]],npcs[npc_id],0)),"NA")</f>
        <v>everdred</v>
      </c>
      <c r="C868" s="23" t="s">
        <v>130</v>
      </c>
      <c r="D868" s="18">
        <v>254</v>
      </c>
      <c r="E868" s="20" t="s">
        <v>9</v>
      </c>
      <c r="F868" s="20"/>
      <c r="G868" s="20"/>
      <c r="H868" s="20"/>
      <c r="I868" s="20" t="s">
        <v>162</v>
      </c>
      <c r="J868" s="20" t="s">
        <v>66</v>
      </c>
      <c r="K868" s="20" t="s">
        <v>228</v>
      </c>
      <c r="L868" s="20"/>
      <c r="M868" s="20"/>
      <c r="N868" s="9"/>
      <c r="O868" s="19" t="str">
        <f t="array" ref="O868">IFERROR(INDEX(npcs!$E$2:$E$1584,MATCH('route'!$D868, npcs!$A$2:$A$1584,0)),"NA")</f>
        <v>EVERDRED_AT_HIS_HOUSE</v>
      </c>
      <c r="P868" s="1"/>
      <c r="Q868" s="1" t="s">
        <v>2549</v>
      </c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5" customHeight="1" x14ac:dyDescent="0.2">
      <c r="A869" s="18" t="str">
        <f>IF(NOT(ISBLANK(route[[#This Row],[loc_override]])),route[[#This Row],[loc_override]],IFERROR(INDEX(npcs[map_location_label],MATCH(route[[#This Row],[npc]],npcs[npc_id],0)),"NA"))</f>
        <v>Twoson_Everdred's Shack_1F</v>
      </c>
      <c r="B869" s="18" t="str">
        <f>IFERROR(INDEX(npcs[sprite_label],MATCH(route[[#This Row],[npc]],npcs[npc_id],0)),"NA")</f>
        <v>everdred</v>
      </c>
      <c r="C869" s="23" t="s">
        <v>130</v>
      </c>
      <c r="D869" s="18">
        <v>254</v>
      </c>
      <c r="E869" s="20" t="s">
        <v>9</v>
      </c>
      <c r="F869" s="20"/>
      <c r="G869" s="20"/>
      <c r="H869" s="20"/>
      <c r="I869" s="20" t="s">
        <v>163</v>
      </c>
      <c r="J869" s="20" t="s">
        <v>154</v>
      </c>
      <c r="K869" s="20"/>
      <c r="L869" s="20"/>
      <c r="M869" s="20"/>
      <c r="N869" s="9"/>
      <c r="O869" s="19" t="str">
        <f t="array" ref="O869">IFERROR(INDEX(npcs!$E$2:$E$1584,MATCH('route'!$D869, npcs!$A$2:$A$1584,0)),"NA")</f>
        <v>EVERDRED_AT_HIS_HOUSE</v>
      </c>
      <c r="P869" s="1"/>
      <c r="Q869" s="1" t="s">
        <v>2549</v>
      </c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5" customHeight="1" x14ac:dyDescent="0.2">
      <c r="A870" s="18" t="str">
        <f>IF(NOT(ISBLANK(route[[#This Row],[loc_override]])),route[[#This Row],[loc_override]],IFERROR(INDEX(npcs[map_location_label],MATCH(route[[#This Row],[npc]],npcs[npc_id],0)),"NA"))</f>
        <v>Twoson_Everdred's Shack_1F</v>
      </c>
      <c r="B870" s="18" t="str">
        <f>IFERROR(INDEX(npcs[sprite_label],MATCH(route[[#This Row],[npc]],npcs[npc_id],0)),"NA")</f>
        <v>everdred</v>
      </c>
      <c r="C870" s="23" t="s">
        <v>130</v>
      </c>
      <c r="D870" s="18">
        <v>254</v>
      </c>
      <c r="E870" s="20" t="s">
        <v>9</v>
      </c>
      <c r="F870" s="20"/>
      <c r="G870" s="20"/>
      <c r="H870" s="20"/>
      <c r="I870" s="20" t="s">
        <v>163</v>
      </c>
      <c r="J870" s="20" t="s">
        <v>66</v>
      </c>
      <c r="K870" s="20" t="s">
        <v>48</v>
      </c>
      <c r="L870" s="20"/>
      <c r="M870" s="20"/>
      <c r="N870" s="9"/>
      <c r="O870" s="19" t="str">
        <f t="array" ref="O870">IFERROR(INDEX(npcs!$E$2:$E$1584,MATCH('route'!$D870, npcs!$A$2:$A$1584,0)),"NA")</f>
        <v>EVERDRED_AT_HIS_HOUSE</v>
      </c>
      <c r="P870" s="1"/>
      <c r="Q870" s="1" t="s">
        <v>2549</v>
      </c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5" customHeight="1" x14ac:dyDescent="0.2">
      <c r="A871" s="18" t="str">
        <f>IF(NOT(ISBLANK(route[[#This Row],[loc_override]])),route[[#This Row],[loc_override]],IFERROR(INDEX(npcs[map_location_label],MATCH(route[[#This Row],[npc]],npcs[npc_id],0)),"NA"))</f>
        <v>Twoson_Everdred's Shack_1F</v>
      </c>
      <c r="B871" s="18" t="str">
        <f>IFERROR(INDEX(npcs[sprite_label],MATCH(route[[#This Row],[npc]],npcs[npc_id],0)),"NA")</f>
        <v>everdred</v>
      </c>
      <c r="C871" s="23" t="s">
        <v>130</v>
      </c>
      <c r="D871" s="18">
        <v>254</v>
      </c>
      <c r="E871" s="20" t="s">
        <v>9</v>
      </c>
      <c r="F871" s="20"/>
      <c r="G871" s="20"/>
      <c r="H871" s="20"/>
      <c r="I871" s="20" t="s">
        <v>163</v>
      </c>
      <c r="J871" s="20" t="s">
        <v>66</v>
      </c>
      <c r="K871" s="20" t="s">
        <v>49</v>
      </c>
      <c r="L871" s="20"/>
      <c r="M871" s="20"/>
      <c r="N871" s="9"/>
      <c r="O871" s="19" t="str">
        <f t="array" ref="O871">IFERROR(INDEX(npcs!$E$2:$E$1584,MATCH('route'!$D871, npcs!$A$2:$A$1584,0)),"NA")</f>
        <v>EVERDRED_AT_HIS_HOUSE</v>
      </c>
      <c r="P871" s="1"/>
      <c r="Q871" s="1" t="s">
        <v>2549</v>
      </c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5" customHeight="1" x14ac:dyDescent="0.2">
      <c r="A872" s="18" t="str">
        <f>IF(NOT(ISBLANK(route[[#This Row],[loc_override]])),route[[#This Row],[loc_override]],IFERROR(INDEX(npcs[map_location_label],MATCH(route[[#This Row],[npc]],npcs[npc_id],0)),"NA"))</f>
        <v>Twoson_Everdred's Shack_1F</v>
      </c>
      <c r="B872" s="18" t="str">
        <f>IFERROR(INDEX(npcs[sprite_label],MATCH(route[[#This Row],[npc]],npcs[npc_id],0)),"NA")</f>
        <v>everdred</v>
      </c>
      <c r="C872" s="23" t="s">
        <v>130</v>
      </c>
      <c r="D872" s="18">
        <v>254</v>
      </c>
      <c r="E872" s="20" t="s">
        <v>9</v>
      </c>
      <c r="F872" s="20"/>
      <c r="G872" s="20"/>
      <c r="H872" s="20"/>
      <c r="I872" s="20" t="s">
        <v>164</v>
      </c>
      <c r="J872" s="20" t="s">
        <v>66</v>
      </c>
      <c r="K872" s="20"/>
      <c r="L872" s="20"/>
      <c r="M872" s="20"/>
      <c r="N872" s="9"/>
      <c r="O872" s="19" t="str">
        <f t="array" ref="O872">IFERROR(INDEX(npcs!$E$2:$E$1584,MATCH('route'!$D872, npcs!$A$2:$A$1584,0)),"NA")</f>
        <v>EVERDRED_AT_HIS_HOUSE</v>
      </c>
      <c r="P872" s="1"/>
      <c r="Q872" s="1" t="s">
        <v>2549</v>
      </c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5" customHeight="1" x14ac:dyDescent="0.2">
      <c r="A873" s="18" t="str">
        <f>IF(NOT(ISBLANK(route[[#This Row],[loc_override]])),route[[#This Row],[loc_override]],IFERROR(INDEX(npcs[map_location_label],MATCH(route[[#This Row],[npc]],npcs[npc_id],0)),"NA"))</f>
        <v>Twoson</v>
      </c>
      <c r="B873" s="18" t="str">
        <f>IFERROR(INDEX(npcs[sprite_label],MATCH(route[[#This Row],[npc]],npcs[npc_id],0)),"NA")</f>
        <v>lookalike_mr-t</v>
      </c>
      <c r="C873" s="23" t="s">
        <v>130</v>
      </c>
      <c r="D873" s="18">
        <v>324</v>
      </c>
      <c r="E873" s="20" t="s">
        <v>9</v>
      </c>
      <c r="F873" s="20"/>
      <c r="G873" s="20"/>
      <c r="H873" s="20"/>
      <c r="I873" s="20" t="s">
        <v>188</v>
      </c>
      <c r="J873" s="20"/>
      <c r="K873" s="20"/>
      <c r="L873" s="20"/>
      <c r="M873" s="20"/>
      <c r="N873" s="9"/>
      <c r="O873" s="19" t="str">
        <f t="array" ref="O873">IFERROR(INDEX(npcs!$E$2:$E$1584,MATCH('route'!$D873, npcs!$A$2:$A$1584,0)),"NA")</f>
        <v>always</v>
      </c>
      <c r="P873" s="1"/>
      <c r="Q873" s="1" t="s">
        <v>2549</v>
      </c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5" customHeight="1" x14ac:dyDescent="0.2">
      <c r="A874" s="18" t="str">
        <f>IF(NOT(ISBLANK(route[[#This Row],[loc_override]])),route[[#This Row],[loc_override]],IFERROR(INDEX(npcs[map_location_label],MATCH(route[[#This Row],[npc]],npcs[npc_id],0)),"NA"))</f>
        <v>Twoson</v>
      </c>
      <c r="B874" s="18" t="str">
        <f>IFERROR(INDEX(npcs[sprite_label],MATCH(route[[#This Row],[npc]],npcs[npc_id],0)),"NA")</f>
        <v>woman_blonde_red-dress</v>
      </c>
      <c r="C874" s="23" t="s">
        <v>130</v>
      </c>
      <c r="D874" s="18">
        <v>342</v>
      </c>
      <c r="E874" s="20" t="s">
        <v>9</v>
      </c>
      <c r="F874" s="20"/>
      <c r="G874" s="20"/>
      <c r="H874" s="20"/>
      <c r="I874" s="20" t="s">
        <v>188</v>
      </c>
      <c r="J874" s="20"/>
      <c r="K874" s="20"/>
      <c r="L874" s="20"/>
      <c r="M874" s="20"/>
      <c r="N874" s="9"/>
      <c r="O874" s="19" t="str">
        <f t="array" ref="O874">IFERROR(INDEX(npcs!$E$2:$E$1584,MATCH('route'!$D874, npcs!$A$2:$A$1584,0)),"NA")</f>
        <v>always</v>
      </c>
      <c r="P874" s="1"/>
      <c r="Q874" s="1" t="s">
        <v>2549</v>
      </c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5" customHeight="1" x14ac:dyDescent="0.2">
      <c r="A875" s="18" t="str">
        <f>IF(NOT(ISBLANK(route[[#This Row],[loc_override]])),route[[#This Row],[loc_override]],IFERROR(INDEX(npcs[map_location_label],MATCH(route[[#This Row],[npc]],npcs[npc_id],0)),"NA"))</f>
        <v>Twoson</v>
      </c>
      <c r="B875" s="18" t="str">
        <f>IFERROR(INDEX(npcs[sprite_label],MATCH(route[[#This Row],[npc]],npcs[npc_id],0)),"NA")</f>
        <v>man_orange-hair_sunglasses</v>
      </c>
      <c r="C875" s="23" t="s">
        <v>130</v>
      </c>
      <c r="D875" s="18">
        <v>325</v>
      </c>
      <c r="E875" s="20" t="s">
        <v>9</v>
      </c>
      <c r="F875" s="20"/>
      <c r="G875" s="20"/>
      <c r="H875" s="20"/>
      <c r="I875" s="20" t="s">
        <v>188</v>
      </c>
      <c r="J875" s="20"/>
      <c r="K875" s="20"/>
      <c r="L875" s="20"/>
      <c r="M875" s="20"/>
      <c r="N875" s="9"/>
      <c r="O875" s="19" t="str">
        <f t="array" ref="O875">IFERROR(INDEX(npcs!$E$2:$E$1584,MATCH('route'!$D875, npcs!$A$2:$A$1584,0)),"NA")</f>
        <v>always</v>
      </c>
      <c r="P875" s="1"/>
      <c r="Q875" s="1" t="s">
        <v>2549</v>
      </c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5" customHeight="1" x14ac:dyDescent="0.2">
      <c r="A876" s="18" t="str">
        <f>IF(NOT(ISBLANK(route[[#This Row],[loc_override]])),route[[#This Row],[loc_override]],IFERROR(INDEX(npcs[map_location_label],MATCH(route[[#This Row],[npc]],npcs[npc_id],0)),"NA"))</f>
        <v>Twoson</v>
      </c>
      <c r="B876" s="18" t="str">
        <f>IFERROR(INDEX(npcs[sprite_label],MATCH(route[[#This Row],[npc]],npcs[npc_id],0)),"NA")</f>
        <v>lookalike_teddy</v>
      </c>
      <c r="C876" s="23" t="s">
        <v>130</v>
      </c>
      <c r="D876" s="18">
        <v>315</v>
      </c>
      <c r="E876" s="20" t="s">
        <v>9</v>
      </c>
      <c r="F876" s="20"/>
      <c r="G876" s="20"/>
      <c r="H876" s="20"/>
      <c r="I876" s="20" t="s">
        <v>162</v>
      </c>
      <c r="J876" s="20" t="s">
        <v>1812</v>
      </c>
      <c r="K876" s="20"/>
      <c r="L876" s="20"/>
      <c r="M876" s="20"/>
      <c r="N876" s="9"/>
      <c r="O876" s="19" t="str">
        <f t="array" ref="O876">IFERROR(INDEX(npcs!$E$2:$E$1584,MATCH('route'!$D876, npcs!$A$2:$A$1584,0)),"NA")</f>
        <v>always</v>
      </c>
      <c r="P876" s="1"/>
      <c r="Q876" s="1" t="s">
        <v>2549</v>
      </c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5" customHeight="1" x14ac:dyDescent="0.2">
      <c r="A877" s="18" t="str">
        <f>IF(NOT(ISBLANK(route[[#This Row],[loc_override]])),route[[#This Row],[loc_override]],IFERROR(INDEX(npcs[map_location_label],MATCH(route[[#This Row],[npc]],npcs[npc_id],0)),"NA"))</f>
        <v>Twoson</v>
      </c>
      <c r="B877" s="18" t="str">
        <f>IFERROR(INDEX(npcs[sprite_label],MATCH(route[[#This Row],[npc]],npcs[npc_id],0)),"NA")</f>
        <v>lookalike_teddy</v>
      </c>
      <c r="C877" s="23" t="s">
        <v>130</v>
      </c>
      <c r="D877" s="18">
        <v>315</v>
      </c>
      <c r="E877" s="20" t="s">
        <v>9</v>
      </c>
      <c r="F877" s="20" t="s">
        <v>2329</v>
      </c>
      <c r="G877" s="20" t="s">
        <v>366</v>
      </c>
      <c r="H877" s="20"/>
      <c r="I877" s="20" t="s">
        <v>162</v>
      </c>
      <c r="J877" s="20" t="s">
        <v>164</v>
      </c>
      <c r="K877" s="20" t="s">
        <v>154</v>
      </c>
      <c r="L877" s="20"/>
      <c r="M877" s="20"/>
      <c r="N877" s="9"/>
      <c r="O877" s="19" t="str">
        <f t="array" ref="O877">IFERROR(INDEX(npcs!$E$2:$E$1584,MATCH('route'!$D877, npcs!$A$2:$A$1584,0)),"NA")</f>
        <v>always</v>
      </c>
      <c r="P877" s="1"/>
      <c r="Q877" s="1" t="s">
        <v>2549</v>
      </c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5" customHeight="1" x14ac:dyDescent="0.2">
      <c r="A878" s="18" t="str">
        <f>IF(NOT(ISBLANK(route[[#This Row],[loc_override]])),route[[#This Row],[loc_override]],IFERROR(INDEX(npcs[map_location_label],MATCH(route[[#This Row],[npc]],npcs[npc_id],0)),"NA"))</f>
        <v>Twoson</v>
      </c>
      <c r="B878" s="18" t="str">
        <f>IFERROR(INDEX(npcs[sprite_label],MATCH(route[[#This Row],[npc]],npcs[npc_id],0)),"NA")</f>
        <v>lookalike_teddy</v>
      </c>
      <c r="C878" s="23" t="s">
        <v>130</v>
      </c>
      <c r="D878" s="18">
        <v>315</v>
      </c>
      <c r="E878" s="20" t="s">
        <v>9</v>
      </c>
      <c r="F878" s="20" t="s">
        <v>2329</v>
      </c>
      <c r="G878" s="20" t="s">
        <v>266</v>
      </c>
      <c r="H878" s="20"/>
      <c r="I878" s="20" t="s">
        <v>162</v>
      </c>
      <c r="J878" s="20" t="s">
        <v>164</v>
      </c>
      <c r="K878" s="20" t="s">
        <v>154</v>
      </c>
      <c r="L878" s="20"/>
      <c r="M878" s="20"/>
      <c r="N878" s="9"/>
      <c r="O878" s="19" t="str">
        <f t="array" ref="O878">IFERROR(INDEX(npcs!$E$2:$E$1584,MATCH('route'!$D878, npcs!$A$2:$A$1584,0)),"NA")</f>
        <v>always</v>
      </c>
      <c r="P878" s="1"/>
      <c r="Q878" s="1" t="s">
        <v>2549</v>
      </c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5" customHeight="1" x14ac:dyDescent="0.2">
      <c r="A879" s="18" t="str">
        <f>IF(NOT(ISBLANK(route[[#This Row],[loc_override]])),route[[#This Row],[loc_override]],IFERROR(INDEX(npcs[map_location_label],MATCH(route[[#This Row],[npc]],npcs[npc_id],0)),"NA"))</f>
        <v>Twoson</v>
      </c>
      <c r="B879" s="18" t="str">
        <f>IFERROR(INDEX(npcs[sprite_label],MATCH(route[[#This Row],[npc]],npcs[npc_id],0)),"NA")</f>
        <v>lookalike_teddy</v>
      </c>
      <c r="C879" s="23" t="s">
        <v>130</v>
      </c>
      <c r="D879" s="18">
        <v>315</v>
      </c>
      <c r="E879" s="20" t="s">
        <v>9</v>
      </c>
      <c r="F879" s="20"/>
      <c r="G879" s="20"/>
      <c r="H879" s="20"/>
      <c r="I879" s="20" t="s">
        <v>162</v>
      </c>
      <c r="J879" s="20" t="s">
        <v>164</v>
      </c>
      <c r="K879" s="20" t="s">
        <v>66</v>
      </c>
      <c r="L879" s="20"/>
      <c r="M879" s="20"/>
      <c r="N879" s="9"/>
      <c r="O879" s="19" t="str">
        <f t="array" ref="O879">IFERROR(INDEX(npcs!$E$2:$E$1584,MATCH('route'!$D879, npcs!$A$2:$A$1584,0)),"NA")</f>
        <v>always</v>
      </c>
      <c r="P879" s="1"/>
      <c r="Q879" s="1" t="s">
        <v>2549</v>
      </c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5" customHeight="1" x14ac:dyDescent="0.2">
      <c r="A880" s="18" t="str">
        <f>IF(NOT(ISBLANK(route[[#This Row],[loc_override]])),route[[#This Row],[loc_override]],IFERROR(INDEX(npcs[map_location_label],MATCH(route[[#This Row],[npc]],npcs[npc_id],0)),"NA"))</f>
        <v>Twoson</v>
      </c>
      <c r="B880" s="18" t="str">
        <f>IFERROR(INDEX(npcs[sprite_label],MATCH(route[[#This Row],[npc]],npcs[npc_id],0)),"NA")</f>
        <v>girl_blonde_yellow-dress</v>
      </c>
      <c r="C880" s="23" t="s">
        <v>130</v>
      </c>
      <c r="D880" s="18">
        <v>333</v>
      </c>
      <c r="E880" s="1" t="s">
        <v>9</v>
      </c>
      <c r="F880" s="1"/>
      <c r="G880" s="1"/>
      <c r="H880" s="1"/>
      <c r="I880" s="1" t="s">
        <v>193</v>
      </c>
      <c r="J880" s="1"/>
      <c r="K880" s="1"/>
      <c r="L880" s="1"/>
      <c r="M880" s="1"/>
      <c r="N880" s="5"/>
      <c r="O880" s="28" t="str">
        <f t="array" ref="O880">IFERROR(INDEX(npcs!$E$2:$E$1584,MATCH('route'!$D880, npcs!$A$2:$A$1584,0)),"NA")</f>
        <v>~PARTY_IS_ROBOTIFIED</v>
      </c>
      <c r="P880" s="1"/>
      <c r="Q880" s="1" t="s">
        <v>2549</v>
      </c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5" customHeight="1" x14ac:dyDescent="0.2">
      <c r="A881" s="18" t="str">
        <f>IF(NOT(ISBLANK(route[[#This Row],[loc_override]])),route[[#This Row],[loc_override]],IFERROR(INDEX(npcs[map_location_label],MATCH(route[[#This Row],[npc]],npcs[npc_id],0)),"NA"))</f>
        <v>Twoson</v>
      </c>
      <c r="B881" s="18" t="str">
        <f>IFERROR(INDEX(npcs[sprite_label],MATCH(route[[#This Row],[npc]],npcs[npc_id],0)),"NA")</f>
        <v>girl_blonde_pink-dress</v>
      </c>
      <c r="C881" s="23" t="s">
        <v>130</v>
      </c>
      <c r="D881" s="18">
        <v>332</v>
      </c>
      <c r="E881" s="1" t="s">
        <v>9</v>
      </c>
      <c r="F881" s="1"/>
      <c r="G881" s="1"/>
      <c r="H881" s="1"/>
      <c r="I881" s="1" t="s">
        <v>166</v>
      </c>
      <c r="J881" s="1"/>
      <c r="K881" s="1"/>
      <c r="L881" s="1"/>
      <c r="M881" s="1"/>
      <c r="N881" s="5"/>
      <c r="O881" s="14" t="str">
        <f t="array" ref="O881">IFERROR(INDEX(npcs!$E$2:$E$1584,MATCH('route'!$D881, npcs!$A$2:$A$1584,0)),"NA")</f>
        <v>~PARTY_IS_ROBOTIFIED</v>
      </c>
      <c r="P881" s="1"/>
      <c r="Q881" s="1" t="s">
        <v>2549</v>
      </c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5" customHeight="1" x14ac:dyDescent="0.2">
      <c r="A882" s="18" t="str">
        <f>IF(NOT(ISBLANK(route[[#This Row],[loc_override]])),route[[#This Row],[loc_override]],IFERROR(INDEX(npcs[map_location_label],MATCH(route[[#This Row],[npc]],npcs[npc_id],0)),"NA"))</f>
        <v>Twoson</v>
      </c>
      <c r="B882" s="18" t="str">
        <f>IFERROR(INDEX(npcs[sprite_label],MATCH(route[[#This Row],[npc]],npcs[npc_id],0)),"NA")</f>
        <v>boy_blue-ballcap</v>
      </c>
      <c r="C882" s="23" t="s">
        <v>130</v>
      </c>
      <c r="D882" s="18">
        <v>341</v>
      </c>
      <c r="E882" s="1" t="s">
        <v>9</v>
      </c>
      <c r="F882" s="1"/>
      <c r="G882" s="1"/>
      <c r="H882" s="20" t="s">
        <v>2300</v>
      </c>
      <c r="I882" s="1" t="s">
        <v>163</v>
      </c>
      <c r="J882" s="1" t="s">
        <v>227</v>
      </c>
      <c r="K882" s="1"/>
      <c r="L882" s="1"/>
      <c r="M882" s="1"/>
      <c r="N882" s="5"/>
      <c r="O882" s="28" t="str">
        <f t="array" ref="O882">IFERROR(INDEX(npcs!$E$2:$E$1584,MATCH('route'!$D882, npcs!$A$2:$A$1584,0)),"NA")</f>
        <v>~PARTY_IS_ROBOTIFIED</v>
      </c>
      <c r="P882" s="1"/>
      <c r="Q882" s="1" t="s">
        <v>2549</v>
      </c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5" customHeight="1" x14ac:dyDescent="0.2">
      <c r="A883" s="18" t="str">
        <f>IF(NOT(ISBLANK(route[[#This Row],[loc_override]])),route[[#This Row],[loc_override]],IFERROR(INDEX(npcs[map_location_label],MATCH(route[[#This Row],[npc]],npcs[npc_id],0)),"NA"))</f>
        <v>Twoson</v>
      </c>
      <c r="B883" s="18" t="str">
        <f>IFERROR(INDEX(npcs[sprite_label],MATCH(route[[#This Row],[npc]],npcs[npc_id],0)),"NA")</f>
        <v>boy_blue-ballcap</v>
      </c>
      <c r="C883" s="23" t="s">
        <v>130</v>
      </c>
      <c r="D883" s="18">
        <v>341</v>
      </c>
      <c r="E883" s="1" t="s">
        <v>9</v>
      </c>
      <c r="F883" s="1"/>
      <c r="G883" s="1"/>
      <c r="H883" s="20" t="s">
        <v>2300</v>
      </c>
      <c r="I883" s="1" t="s">
        <v>163</v>
      </c>
      <c r="J883" s="1" t="s">
        <v>228</v>
      </c>
      <c r="K883" s="1"/>
      <c r="L883" s="1"/>
      <c r="M883" s="1"/>
      <c r="N883" s="5"/>
      <c r="O883" s="28" t="str">
        <f t="array" ref="O883">IFERROR(INDEX(npcs!$E$2:$E$1584,MATCH('route'!$D883, npcs!$A$2:$A$1584,0)),"NA")</f>
        <v>~PARTY_IS_ROBOTIFIED</v>
      </c>
      <c r="P883" s="1"/>
      <c r="Q883" s="1" t="s">
        <v>2549</v>
      </c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5" customHeight="1" x14ac:dyDescent="0.2">
      <c r="A884" s="18" t="str">
        <f>IF(NOT(ISBLANK(route[[#This Row],[loc_override]])),route[[#This Row],[loc_override]],IFERROR(INDEX(npcs[map_location_label],MATCH(route[[#This Row],[npc]],npcs[npc_id],0)),"NA"))</f>
        <v>Twoson</v>
      </c>
      <c r="B884" s="18" t="str">
        <f>IFERROR(INDEX(npcs[sprite_label],MATCH(route[[#This Row],[npc]],npcs[npc_id],0)),"NA")</f>
        <v>boy_blue-ballcap</v>
      </c>
      <c r="C884" s="23" t="s">
        <v>130</v>
      </c>
      <c r="D884" s="18">
        <v>341</v>
      </c>
      <c r="E884" s="1" t="s">
        <v>9</v>
      </c>
      <c r="F884" s="1"/>
      <c r="G884" s="1"/>
      <c r="H884" s="20" t="s">
        <v>2301</v>
      </c>
      <c r="I884" s="1" t="s">
        <v>162</v>
      </c>
      <c r="J884" s="1" t="s">
        <v>227</v>
      </c>
      <c r="K884" s="1"/>
      <c r="L884" s="1"/>
      <c r="M884" s="1"/>
      <c r="N884" s="5"/>
      <c r="O884" s="28" t="str">
        <f t="array" ref="O884">IFERROR(INDEX(npcs!$E$2:$E$1584,MATCH('route'!$D884, npcs!$A$2:$A$1584,0)),"NA")</f>
        <v>~PARTY_IS_ROBOTIFIED</v>
      </c>
      <c r="P884" s="1"/>
      <c r="Q884" s="1" t="s">
        <v>2549</v>
      </c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5" customHeight="1" x14ac:dyDescent="0.2">
      <c r="A885" s="18" t="str">
        <f>IF(NOT(ISBLANK(route[[#This Row],[loc_override]])),route[[#This Row],[loc_override]],IFERROR(INDEX(npcs[map_location_label],MATCH(route[[#This Row],[npc]],npcs[npc_id],0)),"NA"))</f>
        <v>Twoson</v>
      </c>
      <c r="B885" s="18" t="str">
        <f>IFERROR(INDEX(npcs[sprite_label],MATCH(route[[#This Row],[npc]],npcs[npc_id],0)),"NA")</f>
        <v>boy_blue-ballcap</v>
      </c>
      <c r="C885" s="23" t="s">
        <v>130</v>
      </c>
      <c r="D885" s="18">
        <v>341</v>
      </c>
      <c r="E885" s="1" t="s">
        <v>9</v>
      </c>
      <c r="F885" s="1"/>
      <c r="G885" s="1"/>
      <c r="H885" s="20" t="s">
        <v>2301</v>
      </c>
      <c r="I885" s="1" t="s">
        <v>162</v>
      </c>
      <c r="J885" s="1" t="s">
        <v>228</v>
      </c>
      <c r="K885" s="1"/>
      <c r="L885" s="1"/>
      <c r="M885" s="1"/>
      <c r="N885" s="5"/>
      <c r="O885" s="28" t="str">
        <f t="array" ref="O885">IFERROR(INDEX(npcs!$E$2:$E$1584,MATCH('route'!$D885, npcs!$A$2:$A$1584,0)),"NA")</f>
        <v>~PARTY_IS_ROBOTIFIED</v>
      </c>
      <c r="P885" s="1"/>
      <c r="Q885" s="1" t="s">
        <v>2549</v>
      </c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5" customHeight="1" x14ac:dyDescent="0.2">
      <c r="A886" s="18" t="str">
        <f>IF(NOT(ISBLANK(route[[#This Row],[loc_override]])),route[[#This Row],[loc_override]],IFERROR(INDEX(npcs[map_location_label],MATCH(route[[#This Row],[npc]],npcs[npc_id],0)),"NA"))</f>
        <v>Twoson_Polestar_1F</v>
      </c>
      <c r="B886" s="18" t="str">
        <f>IFERROR(INDEX(npcs[sprite_label],MATCH(route[[#This Row],[npc]],npcs[npc_id],0)),"NA")</f>
        <v>girl_redhead_pigtails</v>
      </c>
      <c r="C886" s="23" t="s">
        <v>130</v>
      </c>
      <c r="D886" s="18">
        <v>216</v>
      </c>
      <c r="E886" s="1" t="s">
        <v>9</v>
      </c>
      <c r="F886" s="1"/>
      <c r="G886" s="1"/>
      <c r="H886" s="1"/>
      <c r="I886" s="1" t="s">
        <v>227</v>
      </c>
      <c r="J886" s="1" t="s">
        <v>10</v>
      </c>
      <c r="K886" s="1"/>
      <c r="L886" s="1"/>
      <c r="M886" s="1"/>
      <c r="N886" s="5"/>
      <c r="O886" s="28" t="str">
        <f t="array" ref="O886">IFERROR(INDEX(npcs!$E$2:$E$1584,MATCH('route'!$D886, npcs!$A$2:$A$1584,0)),"NA")</f>
        <v>always</v>
      </c>
      <c r="P886" s="1"/>
      <c r="Q886" s="1" t="s">
        <v>2549</v>
      </c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5" customHeight="1" x14ac:dyDescent="0.2">
      <c r="A887" s="18" t="str">
        <f>IF(NOT(ISBLANK(route[[#This Row],[loc_override]])),route[[#This Row],[loc_override]],IFERROR(INDEX(npcs[map_location_label],MATCH(route[[#This Row],[npc]],npcs[npc_id],0)),"NA"))</f>
        <v>Twoson_Polestar_1F</v>
      </c>
      <c r="B887" s="18" t="str">
        <f>IFERROR(INDEX(npcs[sprite_label],MATCH(route[[#This Row],[npc]],npcs[npc_id],0)),"NA")</f>
        <v>girl_redhead_pigtails</v>
      </c>
      <c r="C887" s="23" t="s">
        <v>130</v>
      </c>
      <c r="D887" s="18">
        <v>216</v>
      </c>
      <c r="E887" s="1" t="s">
        <v>9</v>
      </c>
      <c r="F887" s="1"/>
      <c r="G887" s="1"/>
      <c r="H887" s="1"/>
      <c r="I887" s="1" t="s">
        <v>238</v>
      </c>
      <c r="J887" s="1" t="s">
        <v>10</v>
      </c>
      <c r="K887" s="1"/>
      <c r="L887" s="1"/>
      <c r="M887" s="1"/>
      <c r="N887" s="5"/>
      <c r="O887" s="28" t="str">
        <f t="array" ref="O887">IFERROR(INDEX(npcs!$E$2:$E$1584,MATCH('route'!$D887, npcs!$A$2:$A$1584,0)),"NA")</f>
        <v>always</v>
      </c>
      <c r="P887" s="1"/>
      <c r="Q887" s="1" t="s">
        <v>2549</v>
      </c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5" customHeight="1" x14ac:dyDescent="0.2">
      <c r="A888" s="18" t="str">
        <f>IF(NOT(ISBLANK(route[[#This Row],[loc_override]])),route[[#This Row],[loc_override]],IFERROR(INDEX(npcs[map_location_label],MATCH(route[[#This Row],[npc]],npcs[npc_id],0)),"NA"))</f>
        <v>Twoson_Polestar_1F</v>
      </c>
      <c r="B888" s="18" t="str">
        <f>IFERROR(INDEX(npcs[sprite_label],MATCH(route[[#This Row],[npc]],npcs[npc_id],0)),"NA")</f>
        <v>girl_redhead_pigtails</v>
      </c>
      <c r="C888" s="23" t="s">
        <v>130</v>
      </c>
      <c r="D888" s="18">
        <v>216</v>
      </c>
      <c r="E888" s="1" t="s">
        <v>9</v>
      </c>
      <c r="F888" s="1"/>
      <c r="G888" s="1"/>
      <c r="H888" s="1"/>
      <c r="I888" s="1" t="s">
        <v>238</v>
      </c>
      <c r="J888" s="1" t="s">
        <v>166</v>
      </c>
      <c r="K888" s="1"/>
      <c r="L888" s="1"/>
      <c r="M888" s="1"/>
      <c r="N888" s="5"/>
      <c r="O888" s="28" t="str">
        <f t="array" ref="O888">IFERROR(INDEX(npcs!$E$2:$E$1584,MATCH('route'!$D888, npcs!$A$2:$A$1584,0)),"NA")</f>
        <v>always</v>
      </c>
      <c r="P888" s="1"/>
      <c r="Q888" s="1" t="s">
        <v>2549</v>
      </c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5" customHeight="1" x14ac:dyDescent="0.2">
      <c r="A889" s="18" t="str">
        <f>IF(NOT(ISBLANK(route[[#This Row],[loc_override]])),route[[#This Row],[loc_override]],IFERROR(INDEX(npcs[map_location_label],MATCH(route[[#This Row],[npc]],npcs[npc_id],0)),"NA"))</f>
        <v>Twoson_Polestar_1F</v>
      </c>
      <c r="B889" s="18" t="str">
        <f>IFERROR(INDEX(npcs[sprite_label],MATCH(route[[#This Row],[npc]],npcs[npc_id],0)),"NA")</f>
        <v>girl_blonde_ponytail</v>
      </c>
      <c r="C889" s="23" t="s">
        <v>130</v>
      </c>
      <c r="D889" s="18">
        <v>214</v>
      </c>
      <c r="E889" s="1" t="s">
        <v>9</v>
      </c>
      <c r="F889" s="1"/>
      <c r="G889" s="1"/>
      <c r="H889" s="1"/>
      <c r="I889" s="1" t="s">
        <v>238</v>
      </c>
      <c r="J889" s="1" t="s">
        <v>10</v>
      </c>
      <c r="K889" s="1"/>
      <c r="L889" s="1"/>
      <c r="M889" s="1"/>
      <c r="N889" s="5"/>
      <c r="O889" s="28" t="str">
        <f t="array" ref="O889">IFERROR(INDEX(npcs!$E$2:$E$1584,MATCH('route'!$D889, npcs!$A$2:$A$1584,0)),"NA")</f>
        <v>always</v>
      </c>
      <c r="P889" s="1"/>
      <c r="Q889" s="1" t="s">
        <v>2549</v>
      </c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5" customHeight="1" x14ac:dyDescent="0.2">
      <c r="A890" s="18" t="str">
        <f>IF(NOT(ISBLANK(route[[#This Row],[loc_override]])),route[[#This Row],[loc_override]],IFERROR(INDEX(npcs[map_location_label],MATCH(route[[#This Row],[npc]],npcs[npc_id],0)),"NA"))</f>
        <v>Twoson_Polestar_1F</v>
      </c>
      <c r="B890" s="18" t="str">
        <f>IFERROR(INDEX(npcs[sprite_label],MATCH(route[[#This Row],[npc]],npcs[npc_id],0)),"NA")</f>
        <v>girl_blonde_ponytail</v>
      </c>
      <c r="C890" s="23" t="s">
        <v>130</v>
      </c>
      <c r="D890" s="18">
        <v>214</v>
      </c>
      <c r="E890" s="1" t="s">
        <v>9</v>
      </c>
      <c r="F890" s="1"/>
      <c r="G890" s="1"/>
      <c r="H890" s="20" t="s">
        <v>2300</v>
      </c>
      <c r="I890" s="1" t="s">
        <v>163</v>
      </c>
      <c r="J890" s="1" t="s">
        <v>2366</v>
      </c>
      <c r="K890" s="1"/>
      <c r="L890" s="1"/>
      <c r="M890" s="1"/>
      <c r="N890" s="5"/>
      <c r="O890" s="28" t="str">
        <f t="array" ref="O890">IFERROR(INDEX(npcs!$E$2:$E$1584,MATCH('route'!$D890, npcs!$A$2:$A$1584,0)),"NA")</f>
        <v>always</v>
      </c>
      <c r="P890" s="1"/>
      <c r="Q890" s="1" t="s">
        <v>2549</v>
      </c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5" customHeight="1" x14ac:dyDescent="0.2">
      <c r="A891" s="18" t="str">
        <f>IF(NOT(ISBLANK(route[[#This Row],[loc_override]])),route[[#This Row],[loc_override]],IFERROR(INDEX(npcs[map_location_label],MATCH(route[[#This Row],[npc]],npcs[npc_id],0)),"NA"))</f>
        <v>Twoson_Polestar_1F</v>
      </c>
      <c r="B891" s="18" t="str">
        <f>IFERROR(INDEX(npcs[sprite_label],MATCH(route[[#This Row],[npc]],npcs[npc_id],0)),"NA")</f>
        <v>girl_blonde_ponytail</v>
      </c>
      <c r="C891" s="23" t="s">
        <v>130</v>
      </c>
      <c r="D891" s="18">
        <v>214</v>
      </c>
      <c r="E891" s="1" t="s">
        <v>9</v>
      </c>
      <c r="F891" s="1"/>
      <c r="G891" s="1"/>
      <c r="H891" s="20" t="s">
        <v>2300</v>
      </c>
      <c r="I891" s="1" t="s">
        <v>163</v>
      </c>
      <c r="J891" s="1" t="s">
        <v>228</v>
      </c>
      <c r="K891" s="1"/>
      <c r="L891" s="1"/>
      <c r="M891" s="1"/>
      <c r="N891" s="5"/>
      <c r="O891" s="28" t="str">
        <f t="array" ref="O891">IFERROR(INDEX(npcs!$E$2:$E$1584,MATCH('route'!$D891, npcs!$A$2:$A$1584,0)),"NA")</f>
        <v>always</v>
      </c>
      <c r="P891" s="1"/>
      <c r="Q891" s="1" t="s">
        <v>2549</v>
      </c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5" customHeight="1" x14ac:dyDescent="0.2">
      <c r="A892" s="18" t="str">
        <f>IF(NOT(ISBLANK(route[[#This Row],[loc_override]])),route[[#This Row],[loc_override]],IFERROR(INDEX(npcs[map_location_label],MATCH(route[[#This Row],[npc]],npcs[npc_id],0)),"NA"))</f>
        <v>Twoson_Polestar_1F</v>
      </c>
      <c r="B892" s="18" t="str">
        <f>IFERROR(INDEX(npcs[sprite_label],MATCH(route[[#This Row],[npc]],npcs[npc_id],0)),"NA")</f>
        <v>girl_blonde_ponytail</v>
      </c>
      <c r="C892" s="23" t="s">
        <v>130</v>
      </c>
      <c r="D892" s="18">
        <v>214</v>
      </c>
      <c r="E892" s="1" t="s">
        <v>9</v>
      </c>
      <c r="F892" s="1"/>
      <c r="G892" s="1"/>
      <c r="H892" s="20" t="s">
        <v>2301</v>
      </c>
      <c r="I892" s="1" t="s">
        <v>162</v>
      </c>
      <c r="J892" s="1" t="s">
        <v>2366</v>
      </c>
      <c r="K892" s="1"/>
      <c r="L892" s="1"/>
      <c r="M892" s="1"/>
      <c r="N892" s="5"/>
      <c r="O892" s="28" t="str">
        <f t="array" ref="O892">IFERROR(INDEX(npcs!$E$2:$E$1584,MATCH('route'!$D892, npcs!$A$2:$A$1584,0)),"NA")</f>
        <v>always</v>
      </c>
      <c r="P892" s="1"/>
      <c r="Q892" s="1" t="s">
        <v>2549</v>
      </c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5" customHeight="1" x14ac:dyDescent="0.2">
      <c r="A893" s="18" t="str">
        <f>IF(NOT(ISBLANK(route[[#This Row],[loc_override]])),route[[#This Row],[loc_override]],IFERROR(INDEX(npcs[map_location_label],MATCH(route[[#This Row],[npc]],npcs[npc_id],0)),"NA"))</f>
        <v>Twoson_Polestar_1F</v>
      </c>
      <c r="B893" s="18" t="str">
        <f>IFERROR(INDEX(npcs[sprite_label],MATCH(route[[#This Row],[npc]],npcs[npc_id],0)),"NA")</f>
        <v>girl_blonde_ponytail</v>
      </c>
      <c r="C893" s="23" t="s">
        <v>130</v>
      </c>
      <c r="D893" s="18">
        <v>214</v>
      </c>
      <c r="E893" s="1" t="s">
        <v>9</v>
      </c>
      <c r="F893" s="1"/>
      <c r="G893" s="1"/>
      <c r="H893" s="20" t="s">
        <v>2301</v>
      </c>
      <c r="I893" s="1" t="s">
        <v>162</v>
      </c>
      <c r="J893" s="1" t="s">
        <v>228</v>
      </c>
      <c r="K893" s="1"/>
      <c r="L893" s="1"/>
      <c r="M893" s="1"/>
      <c r="N893" s="5"/>
      <c r="O893" s="28" t="str">
        <f t="array" ref="O893">IFERROR(INDEX(npcs!$E$2:$E$1584,MATCH('route'!$D893, npcs!$A$2:$A$1584,0)),"NA")</f>
        <v>always</v>
      </c>
      <c r="P893" s="1"/>
      <c r="Q893" s="1" t="s">
        <v>2549</v>
      </c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5" customHeight="1" x14ac:dyDescent="0.2">
      <c r="A894" s="18" t="str">
        <f>IF(NOT(ISBLANK(route[[#This Row],[loc_override]])),route[[#This Row],[loc_override]],IFERROR(INDEX(npcs[map_location_label],MATCH(route[[#This Row],[npc]],npcs[npc_id],0)),"NA"))</f>
        <v>Twoson_Polestar_1F</v>
      </c>
      <c r="B894" s="18" t="str">
        <f>IFERROR(INDEX(npcs[sprite_label],MATCH(route[[#This Row],[npc]],npcs[npc_id],0)),"NA")</f>
        <v>boy_baseball-helmet</v>
      </c>
      <c r="C894" s="23" t="s">
        <v>130</v>
      </c>
      <c r="D894" s="18">
        <v>215</v>
      </c>
      <c r="E894" s="1" t="s">
        <v>9</v>
      </c>
      <c r="F894" s="1"/>
      <c r="G894" s="1"/>
      <c r="H894" s="1"/>
      <c r="I894" s="1" t="s">
        <v>238</v>
      </c>
      <c r="J894" s="1"/>
      <c r="K894" s="1"/>
      <c r="L894" s="1"/>
      <c r="M894" s="1"/>
      <c r="N894" s="5"/>
      <c r="O894" s="28" t="str">
        <f t="array" ref="O894">IFERROR(INDEX(npcs!$E$2:$E$1584,MATCH('route'!$D894, npcs!$A$2:$A$1584,0)),"NA")</f>
        <v>always</v>
      </c>
      <c r="P894" s="1"/>
      <c r="Q894" s="1" t="s">
        <v>2549</v>
      </c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5" customHeight="1" x14ac:dyDescent="0.2">
      <c r="A895" s="18" t="str">
        <f>IF(NOT(ISBLANK(route[[#This Row],[loc_override]])),route[[#This Row],[loc_override]],IFERROR(INDEX(npcs[map_location_label],MATCH(route[[#This Row],[npc]],npcs[npc_id],0)),"NA"))</f>
        <v>Twoson_Polestar_1F</v>
      </c>
      <c r="B895" s="18" t="str">
        <f>IFERROR(INDEX(npcs[sprite_label],MATCH(route[[#This Row],[npc]],npcs[npc_id],0)),"NA")</f>
        <v>boy_baseball-helmet</v>
      </c>
      <c r="C895" s="23" t="s">
        <v>130</v>
      </c>
      <c r="D895" s="18">
        <v>215</v>
      </c>
      <c r="E895" s="1" t="s">
        <v>9</v>
      </c>
      <c r="F895" s="1"/>
      <c r="G895" s="1"/>
      <c r="H895" s="1"/>
      <c r="I895" s="1" t="s">
        <v>227</v>
      </c>
      <c r="J895" s="1"/>
      <c r="K895" s="1"/>
      <c r="L895" s="1"/>
      <c r="M895" s="1"/>
      <c r="N895" s="5"/>
      <c r="O895" s="28" t="str">
        <f t="array" ref="O895">IFERROR(INDEX(npcs!$E$2:$E$1584,MATCH('route'!$D895, npcs!$A$2:$A$1584,0)),"NA")</f>
        <v>always</v>
      </c>
      <c r="P895" s="1"/>
      <c r="Q895" s="1" t="s">
        <v>2549</v>
      </c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5" customHeight="1" x14ac:dyDescent="0.2">
      <c r="A896" s="18" t="str">
        <f>IF(NOT(ISBLANK(route[[#This Row],[loc_override]])),route[[#This Row],[loc_override]],IFERROR(INDEX(npcs[map_location_label],MATCH(route[[#This Row],[npc]],npcs[npc_id],0)),"NA"))</f>
        <v>Twoson_Polestar_1F</v>
      </c>
      <c r="B896" s="18" t="str">
        <f>IFERROR(INDEX(npcs[sprite_label],MATCH(route[[#This Row],[npc]],npcs[npc_id],0)),"NA")</f>
        <v>paula's-mom</v>
      </c>
      <c r="C896" s="23" t="s">
        <v>130</v>
      </c>
      <c r="D896" s="18">
        <v>213</v>
      </c>
      <c r="E896" s="1" t="s">
        <v>9</v>
      </c>
      <c r="F896" s="1"/>
      <c r="G896" s="1"/>
      <c r="H896" s="1"/>
      <c r="I896" s="1" t="s">
        <v>131</v>
      </c>
      <c r="J896" s="1"/>
      <c r="K896" s="1"/>
      <c r="L896" s="1"/>
      <c r="M896" s="1"/>
      <c r="N896" s="5"/>
      <c r="O896" s="28" t="str">
        <f t="array" ref="O896">IFERROR(INDEX(npcs!$E$2:$E$1584,MATCH('route'!$D896, npcs!$A$2:$A$1584,0)),"NA")</f>
        <v>always</v>
      </c>
      <c r="P896" s="1"/>
      <c r="Q896" s="1" t="s">
        <v>2549</v>
      </c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5" customHeight="1" x14ac:dyDescent="0.2">
      <c r="A897" s="18" t="str">
        <f>IF(NOT(ISBLANK(route[[#This Row],[loc_override]])),route[[#This Row],[loc_override]],IFERROR(INDEX(npcs[map_location_label],MATCH(route[[#This Row],[npc]],npcs[npc_id],0)),"NA"))</f>
        <v>Twoson_Polestar_1F</v>
      </c>
      <c r="B897" s="18" t="str">
        <f>IFERROR(INDEX(npcs[sprite_label],MATCH(route[[#This Row],[npc]],npcs[npc_id],0)),"NA")</f>
        <v>paula's-mom</v>
      </c>
      <c r="C897" s="23" t="s">
        <v>130</v>
      </c>
      <c r="D897" s="18">
        <v>213</v>
      </c>
      <c r="E897" s="1" t="s">
        <v>9</v>
      </c>
      <c r="F897" s="1"/>
      <c r="G897" s="1"/>
      <c r="H897" s="1" t="s">
        <v>2367</v>
      </c>
      <c r="I897" s="1" t="s">
        <v>1750</v>
      </c>
      <c r="J897" s="1"/>
      <c r="K897" s="1"/>
      <c r="L897" s="1"/>
      <c r="M897" s="1"/>
      <c r="N897" s="5"/>
      <c r="O897" s="28" t="str">
        <f t="array" ref="O897">IFERROR(INDEX(npcs!$E$2:$E$1584,MATCH('route'!$D897, npcs!$A$2:$A$1584,0)),"NA")</f>
        <v>always</v>
      </c>
      <c r="P897" s="1"/>
      <c r="Q897" s="1" t="s">
        <v>2549</v>
      </c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5" customHeight="1" x14ac:dyDescent="0.2">
      <c r="A898" s="18" t="str">
        <f>IF(NOT(ISBLANK(route[[#This Row],[loc_override]])),route[[#This Row],[loc_override]],IFERROR(INDEX(npcs[map_location_label],MATCH(route[[#This Row],[npc]],npcs[npc_id],0)),"NA"))</f>
        <v>Twoson_Polestar_1F</v>
      </c>
      <c r="B898" s="18" t="str">
        <f>IFERROR(INDEX(npcs[sprite_label],MATCH(route[[#This Row],[npc]],npcs[npc_id],0)),"NA")</f>
        <v>paula's-mom</v>
      </c>
      <c r="C898" s="23" t="s">
        <v>130</v>
      </c>
      <c r="D898" s="18">
        <v>213</v>
      </c>
      <c r="E898" s="1" t="s">
        <v>9</v>
      </c>
      <c r="F898" s="1"/>
      <c r="G898" s="1"/>
      <c r="H898" s="1" t="s">
        <v>2369</v>
      </c>
      <c r="I898" s="1" t="s">
        <v>1298</v>
      </c>
      <c r="J898" s="1" t="s">
        <v>154</v>
      </c>
      <c r="K898" s="1" t="s">
        <v>1298</v>
      </c>
      <c r="L898" s="1"/>
      <c r="M898" s="1"/>
      <c r="N898" s="5"/>
      <c r="O898" s="28" t="str">
        <f t="array" ref="O898">IFERROR(INDEX(npcs!$E$2:$E$1584,MATCH('route'!$D898, npcs!$A$2:$A$1584,0)),"NA")</f>
        <v>always</v>
      </c>
      <c r="P898" s="1"/>
      <c r="Q898" s="1" t="s">
        <v>2549</v>
      </c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5" customHeight="1" x14ac:dyDescent="0.2">
      <c r="A899" s="18" t="str">
        <f>IF(NOT(ISBLANK(route[[#This Row],[loc_override]])),route[[#This Row],[loc_override]],IFERROR(INDEX(npcs[map_location_label],MATCH(route[[#This Row],[npc]],npcs[npc_id],0)),"NA"))</f>
        <v>Twoson_Polestar_1F</v>
      </c>
      <c r="B899" s="18" t="str">
        <f>IFERROR(INDEX(npcs[sprite_label],MATCH(route[[#This Row],[npc]],npcs[npc_id],0)),"NA")</f>
        <v>paula's-mom</v>
      </c>
      <c r="C899" s="23" t="s">
        <v>130</v>
      </c>
      <c r="D899" s="18">
        <v>213</v>
      </c>
      <c r="E899" s="1" t="s">
        <v>9</v>
      </c>
      <c r="F899" s="1"/>
      <c r="G899" s="1"/>
      <c r="H899" s="1" t="s">
        <v>2369</v>
      </c>
      <c r="I899" s="1" t="s">
        <v>164</v>
      </c>
      <c r="J899" s="1" t="s">
        <v>1298</v>
      </c>
      <c r="K899" s="1" t="s">
        <v>2368</v>
      </c>
      <c r="L899" s="1"/>
      <c r="M899" s="1"/>
      <c r="N899" s="5"/>
      <c r="O899" s="28" t="str">
        <f t="array" ref="O899">IFERROR(INDEX(npcs!$E$2:$E$1584,MATCH('route'!$D899, npcs!$A$2:$A$1584,0)),"NA")</f>
        <v>always</v>
      </c>
      <c r="P899" s="1"/>
      <c r="Q899" s="1" t="s">
        <v>2549</v>
      </c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5" customHeight="1" x14ac:dyDescent="0.2">
      <c r="A900" s="18" t="str">
        <f>IF(NOT(ISBLANK(route[[#This Row],[loc_override]])),route[[#This Row],[loc_override]],IFERROR(INDEX(npcs[map_location_label],MATCH(route[[#This Row],[npc]],npcs[npc_id],0)),"NA"))</f>
        <v>Twoson_Polestar_1F</v>
      </c>
      <c r="B900" s="18" t="str">
        <f>IFERROR(INDEX(npcs[sprite_label],MATCH(route[[#This Row],[npc]],npcs[npc_id],0)),"NA")</f>
        <v>paula's-mom</v>
      </c>
      <c r="C900" s="23" t="s">
        <v>130</v>
      </c>
      <c r="D900" s="18">
        <v>213</v>
      </c>
      <c r="E900" s="1" t="s">
        <v>9</v>
      </c>
      <c r="F900" s="1"/>
      <c r="G900" s="1"/>
      <c r="H900" s="1" t="s">
        <v>2369</v>
      </c>
      <c r="I900" s="1" t="s">
        <v>164</v>
      </c>
      <c r="J900" s="1" t="s">
        <v>1811</v>
      </c>
      <c r="K900" s="1" t="s">
        <v>48</v>
      </c>
      <c r="L900" s="1"/>
      <c r="M900" s="1"/>
      <c r="N900" s="5"/>
      <c r="O900" s="28" t="str">
        <f t="array" ref="O900">IFERROR(INDEX(npcs!$E$2:$E$1584,MATCH('route'!$D900, npcs!$A$2:$A$1584,0)),"NA")</f>
        <v>always</v>
      </c>
      <c r="P900" s="1"/>
      <c r="Q900" s="1" t="s">
        <v>2549</v>
      </c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5" customHeight="1" x14ac:dyDescent="0.2">
      <c r="A901" s="18" t="str">
        <f>IF(NOT(ISBLANK(route[[#This Row],[loc_override]])),route[[#This Row],[loc_override]],IFERROR(INDEX(npcs[map_location_label],MATCH(route[[#This Row],[npc]],npcs[npc_id],0)),"NA"))</f>
        <v>Twoson_Polestar_1F</v>
      </c>
      <c r="B901" s="18" t="str">
        <f>IFERROR(INDEX(npcs[sprite_label],MATCH(route[[#This Row],[npc]],npcs[npc_id],0)),"NA")</f>
        <v>paula's-mom</v>
      </c>
      <c r="C901" s="23" t="s">
        <v>130</v>
      </c>
      <c r="D901" s="18">
        <v>213</v>
      </c>
      <c r="E901" s="1" t="s">
        <v>9</v>
      </c>
      <c r="F901" s="1"/>
      <c r="G901" s="1"/>
      <c r="H901" s="1" t="s">
        <v>2369</v>
      </c>
      <c r="I901" s="1" t="s">
        <v>162</v>
      </c>
      <c r="J901" s="1" t="s">
        <v>227</v>
      </c>
      <c r="K901" s="1"/>
      <c r="L901" s="1"/>
      <c r="M901" s="1"/>
      <c r="N901" s="5"/>
      <c r="O901" s="28" t="str">
        <f t="array" ref="O901">IFERROR(INDEX(npcs!$E$2:$E$1584,MATCH('route'!$D901, npcs!$A$2:$A$1584,0)),"NA")</f>
        <v>always</v>
      </c>
      <c r="P901" s="1"/>
      <c r="Q901" s="1" t="s">
        <v>2549</v>
      </c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5" customHeight="1" x14ac:dyDescent="0.2">
      <c r="A902" s="18" t="str">
        <f>IF(NOT(ISBLANK(route[[#This Row],[loc_override]])),route[[#This Row],[loc_override]],IFERROR(INDEX(npcs[map_location_label],MATCH(route[[#This Row],[npc]],npcs[npc_id],0)),"NA"))</f>
        <v>Twoson_Polestar_1F</v>
      </c>
      <c r="B902" s="18" t="str">
        <f>IFERROR(INDEX(npcs[sprite_label],MATCH(route[[#This Row],[npc]],npcs[npc_id],0)),"NA")</f>
        <v>paula's-mom</v>
      </c>
      <c r="C902" s="23" t="s">
        <v>130</v>
      </c>
      <c r="D902" s="18">
        <v>213</v>
      </c>
      <c r="E902" s="1" t="s">
        <v>9</v>
      </c>
      <c r="F902" s="1"/>
      <c r="G902" s="1"/>
      <c r="H902" s="1" t="s">
        <v>2369</v>
      </c>
      <c r="I902" s="1" t="s">
        <v>162</v>
      </c>
      <c r="J902" s="1" t="s">
        <v>228</v>
      </c>
      <c r="K902" s="1"/>
      <c r="L902" s="1"/>
      <c r="M902" s="1"/>
      <c r="N902" s="5"/>
      <c r="O902" s="28" t="str">
        <f t="array" ref="O902">IFERROR(INDEX(npcs!$E$2:$E$1584,MATCH('route'!$D902, npcs!$A$2:$A$1584,0)),"NA")</f>
        <v>always</v>
      </c>
      <c r="P902" s="1"/>
      <c r="Q902" s="1" t="s">
        <v>2549</v>
      </c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5" customHeight="1" x14ac:dyDescent="0.2">
      <c r="A903" s="18" t="str">
        <f>IF(NOT(ISBLANK(route[[#This Row],[loc_override]])),route[[#This Row],[loc_override]],IFERROR(INDEX(npcs[map_location_label],MATCH(route[[#This Row],[npc]],npcs[npc_id],0)),"NA"))</f>
        <v>Twoson_Polestar_1F_Den</v>
      </c>
      <c r="B903" s="18" t="str">
        <f>IFERROR(INDEX(npcs[sprite_label],MATCH(route[[#This Row],[npc]],npcs[npc_id],0)),"NA")</f>
        <v>paula's-dad</v>
      </c>
      <c r="C903" s="23" t="s">
        <v>130</v>
      </c>
      <c r="D903" s="18">
        <v>217</v>
      </c>
      <c r="E903" s="1" t="s">
        <v>9</v>
      </c>
      <c r="F903" s="1"/>
      <c r="G903" s="1"/>
      <c r="H903" s="1"/>
      <c r="I903" s="1" t="s">
        <v>162</v>
      </c>
      <c r="J903" s="1" t="s">
        <v>227</v>
      </c>
      <c r="K903" s="1"/>
      <c r="L903" s="1"/>
      <c r="M903" s="1"/>
      <c r="N903" s="5"/>
      <c r="O903" s="28" t="str">
        <f t="array" ref="O903">IFERROR(INDEX(npcs!$E$2:$E$1584,MATCH('route'!$D903, npcs!$A$2:$A$1584,0)),"NA")</f>
        <v>~PAULAS_DAD_OUTSIDE</v>
      </c>
      <c r="P903" s="1"/>
      <c r="Q903" s="1" t="s">
        <v>2549</v>
      </c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5" customHeight="1" x14ac:dyDescent="0.2">
      <c r="A904" s="18" t="str">
        <f>IF(NOT(ISBLANK(route[[#This Row],[loc_override]])),route[[#This Row],[loc_override]],IFERROR(INDEX(npcs[map_location_label],MATCH(route[[#This Row],[npc]],npcs[npc_id],0)),"NA"))</f>
        <v>Twoson_Polestar_1F_Den</v>
      </c>
      <c r="B904" s="18" t="str">
        <f>IFERROR(INDEX(npcs[sprite_label],MATCH(route[[#This Row],[npc]],npcs[npc_id],0)),"NA")</f>
        <v>paula's-dad</v>
      </c>
      <c r="C904" s="23" t="s">
        <v>130</v>
      </c>
      <c r="D904" s="18">
        <v>217</v>
      </c>
      <c r="E904" s="1" t="s">
        <v>9</v>
      </c>
      <c r="F904" s="1"/>
      <c r="G904" s="1"/>
      <c r="H904" s="1"/>
      <c r="I904" s="1" t="s">
        <v>162</v>
      </c>
      <c r="J904" s="1" t="s">
        <v>228</v>
      </c>
      <c r="K904" s="1" t="s">
        <v>154</v>
      </c>
      <c r="L904" s="1"/>
      <c r="M904" s="1">
        <v>8</v>
      </c>
      <c r="N904" s="5"/>
      <c r="O904" s="28" t="str">
        <f t="array" ref="O904">IFERROR(INDEX(npcs!$E$2:$E$1584,MATCH('route'!$D904, npcs!$A$2:$A$1584,0)),"NA")</f>
        <v>~PAULAS_DAD_OUTSIDE</v>
      </c>
      <c r="P904" s="1"/>
      <c r="Q904" s="1" t="s">
        <v>2549</v>
      </c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5" customHeight="1" x14ac:dyDescent="0.2">
      <c r="A905" s="18" t="str">
        <f>IF(NOT(ISBLANK(route[[#This Row],[loc_override]])),route[[#This Row],[loc_override]],IFERROR(INDEX(npcs[map_location_label],MATCH(route[[#This Row],[npc]],npcs[npc_id],0)),"NA"))</f>
        <v>Twoson_Polestar_1F_Den</v>
      </c>
      <c r="B905" s="18" t="str">
        <f>IFERROR(INDEX(npcs[sprite_label],MATCH(route[[#This Row],[npc]],npcs[npc_id],0)),"NA")</f>
        <v>paula's-dad</v>
      </c>
      <c r="C905" s="23" t="s">
        <v>130</v>
      </c>
      <c r="D905" s="18">
        <v>217</v>
      </c>
      <c r="E905" s="1" t="s">
        <v>9</v>
      </c>
      <c r="F905" s="1"/>
      <c r="G905" s="1"/>
      <c r="H905" s="1"/>
      <c r="I905" s="1" t="s">
        <v>162</v>
      </c>
      <c r="J905" s="1" t="s">
        <v>228</v>
      </c>
      <c r="K905" s="1" t="s">
        <v>66</v>
      </c>
      <c r="L905" s="1"/>
      <c r="M905" s="1">
        <v>8</v>
      </c>
      <c r="N905" s="5"/>
      <c r="O905" s="28" t="str">
        <f t="array" ref="O905">IFERROR(INDEX(npcs!$E$2:$E$1584,MATCH('route'!$D905, npcs!$A$2:$A$1584,0)),"NA")</f>
        <v>~PAULAS_DAD_OUTSIDE</v>
      </c>
      <c r="P905" s="1"/>
      <c r="Q905" s="1" t="s">
        <v>2549</v>
      </c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5" customHeight="1" x14ac:dyDescent="0.2">
      <c r="A906" s="18" t="str">
        <f>IF(NOT(ISBLANK(route[[#This Row],[loc_override]])),route[[#This Row],[loc_override]],IFERROR(INDEX(npcs[map_location_label],MATCH(route[[#This Row],[npc]],npcs[npc_id],0)),"NA"))</f>
        <v>Twoson_Polestar_1F_Den</v>
      </c>
      <c r="B906" s="18" t="str">
        <f>IFERROR(INDEX(npcs[sprite_label],MATCH(route[[#This Row],[npc]],npcs[npc_id],0)),"NA")</f>
        <v>paula's-dad</v>
      </c>
      <c r="C906" s="23" t="s">
        <v>130</v>
      </c>
      <c r="D906" s="18">
        <v>217</v>
      </c>
      <c r="E906" s="1" t="s">
        <v>9</v>
      </c>
      <c r="F906" s="1"/>
      <c r="G906" s="1"/>
      <c r="H906" s="1"/>
      <c r="I906" s="1" t="s">
        <v>163</v>
      </c>
      <c r="J906" s="1"/>
      <c r="K906" s="1"/>
      <c r="L906" s="1"/>
      <c r="M906" s="1"/>
      <c r="N906" s="5"/>
      <c r="O906" s="28" t="str">
        <f t="array" ref="O906">IFERROR(INDEX(npcs!$E$2:$E$1584,MATCH('route'!$D906, npcs!$A$2:$A$1584,0)),"NA")</f>
        <v>~PAULAS_DAD_OUTSIDE</v>
      </c>
      <c r="P906" s="1"/>
      <c r="Q906" s="1" t="s">
        <v>2549</v>
      </c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5" customHeight="1" x14ac:dyDescent="0.2">
      <c r="A907" s="18" t="str">
        <f>IF(NOT(ISBLANK(route[[#This Row],[loc_override]])),route[[#This Row],[loc_override]],IFERROR(INDEX(npcs[map_location_label],MATCH(route[[#This Row],[npc]],npcs[npc_id],0)),"NA"))</f>
        <v>Twoson_Polestar_1F_Den</v>
      </c>
      <c r="B907" s="18" t="str">
        <f>IFERROR(INDEX(npcs[sprite_label],MATCH(route[[#This Row],[npc]],npcs[npc_id],0)),"NA")</f>
        <v>paula's-dad</v>
      </c>
      <c r="C907" s="23" t="s">
        <v>130</v>
      </c>
      <c r="D907" s="18">
        <v>217</v>
      </c>
      <c r="E907" s="1" t="s">
        <v>9</v>
      </c>
      <c r="F907" s="1"/>
      <c r="G907" s="1"/>
      <c r="H907" s="1"/>
      <c r="I907" s="1" t="s">
        <v>164</v>
      </c>
      <c r="J907" s="1" t="s">
        <v>1750</v>
      </c>
      <c r="K907" s="1" t="s">
        <v>154</v>
      </c>
      <c r="L907" s="1"/>
      <c r="M907" s="1"/>
      <c r="N907" s="5"/>
      <c r="O907" s="28" t="str">
        <f t="array" ref="O907">IFERROR(INDEX(npcs!$E$2:$E$1584,MATCH('route'!$D907, npcs!$A$2:$A$1584,0)),"NA")</f>
        <v>~PAULAS_DAD_OUTSIDE</v>
      </c>
      <c r="P907" s="1"/>
      <c r="Q907" s="1" t="s">
        <v>2549</v>
      </c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5" customHeight="1" x14ac:dyDescent="0.2">
      <c r="A908" s="18" t="str">
        <f>IF(NOT(ISBLANK(route[[#This Row],[loc_override]])),route[[#This Row],[loc_override]],IFERROR(INDEX(npcs[map_location_label],MATCH(route[[#This Row],[npc]],npcs[npc_id],0)),"NA"))</f>
        <v>Twoson_Polestar_1F_Den</v>
      </c>
      <c r="B908" s="18" t="str">
        <f>IFERROR(INDEX(npcs[sprite_label],MATCH(route[[#This Row],[npc]],npcs[npc_id],0)),"NA")</f>
        <v>paula's-dad</v>
      </c>
      <c r="C908" s="23" t="s">
        <v>130</v>
      </c>
      <c r="D908" s="18">
        <v>217</v>
      </c>
      <c r="E908" s="1" t="s">
        <v>9</v>
      </c>
      <c r="F908" s="1"/>
      <c r="G908" s="1"/>
      <c r="H908" s="1"/>
      <c r="I908" s="1" t="s">
        <v>164</v>
      </c>
      <c r="J908" s="1" t="s">
        <v>1750</v>
      </c>
      <c r="K908" s="1" t="s">
        <v>66</v>
      </c>
      <c r="L908" s="1"/>
      <c r="M908" s="1"/>
      <c r="N908" s="5"/>
      <c r="O908" s="28" t="str">
        <f t="array" ref="O908">IFERROR(INDEX(npcs!$E$2:$E$1584,MATCH('route'!$D908, npcs!$A$2:$A$1584,0)),"NA")</f>
        <v>~PAULAS_DAD_OUTSIDE</v>
      </c>
      <c r="P908" s="1"/>
      <c r="Q908" s="1" t="s">
        <v>2549</v>
      </c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5" customHeight="1" x14ac:dyDescent="0.2">
      <c r="A909" s="18" t="str">
        <f>IF(NOT(ISBLANK(route[[#This Row],[loc_override]])),route[[#This Row],[loc_override]],IFERROR(INDEX(npcs[map_location_label],MATCH(route[[#This Row],[npc]],npcs[npc_id],0)),"NA"))</f>
        <v>Twoson_Polestar_1F_Den</v>
      </c>
      <c r="B909" s="18" t="str">
        <f>IFERROR(INDEX(npcs[sprite_label],MATCH(route[[#This Row],[npc]],npcs[npc_id],0)),"NA")</f>
        <v>paula's-dad</v>
      </c>
      <c r="C909" s="23" t="s">
        <v>130</v>
      </c>
      <c r="D909" s="18">
        <v>217</v>
      </c>
      <c r="E909" s="1" t="s">
        <v>9</v>
      </c>
      <c r="F909" s="1"/>
      <c r="G909" s="1"/>
      <c r="H909" s="1"/>
      <c r="I909" s="1" t="s">
        <v>164</v>
      </c>
      <c r="J909" s="1" t="s">
        <v>154</v>
      </c>
      <c r="K909" s="1" t="s">
        <v>227</v>
      </c>
      <c r="L909" s="1"/>
      <c r="M909" s="1"/>
      <c r="N909" s="5"/>
      <c r="O909" s="28" t="str">
        <f t="array" ref="O909">IFERROR(INDEX(npcs!$E$2:$E$1584,MATCH('route'!$D909, npcs!$A$2:$A$1584,0)),"NA")</f>
        <v>~PAULAS_DAD_OUTSIDE</v>
      </c>
      <c r="P909" s="1"/>
      <c r="Q909" s="1" t="s">
        <v>2549</v>
      </c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5" customHeight="1" x14ac:dyDescent="0.2">
      <c r="A910" s="18" t="str">
        <f>IF(NOT(ISBLANK(route[[#This Row],[loc_override]])),route[[#This Row],[loc_override]],IFERROR(INDEX(npcs[map_location_label],MATCH(route[[#This Row],[npc]],npcs[npc_id],0)),"NA"))</f>
        <v>Twoson_Polestar_1F_Den</v>
      </c>
      <c r="B910" s="18" t="str">
        <f>IFERROR(INDEX(npcs[sprite_label],MATCH(route[[#This Row],[npc]],npcs[npc_id],0)),"NA")</f>
        <v>paula's-dad</v>
      </c>
      <c r="C910" s="23" t="s">
        <v>130</v>
      </c>
      <c r="D910" s="18">
        <v>217</v>
      </c>
      <c r="E910" s="1" t="s">
        <v>9</v>
      </c>
      <c r="F910" s="1"/>
      <c r="G910" s="1"/>
      <c r="H910" s="1"/>
      <c r="I910" s="1" t="s">
        <v>164</v>
      </c>
      <c r="J910" s="1" t="s">
        <v>154</v>
      </c>
      <c r="K910" s="1" t="s">
        <v>228</v>
      </c>
      <c r="L910" s="1"/>
      <c r="M910" s="1"/>
      <c r="N910" s="5"/>
      <c r="O910" s="28" t="str">
        <f t="array" ref="O910">IFERROR(INDEX(npcs!$E$2:$E$1584,MATCH('route'!$D910, npcs!$A$2:$A$1584,0)),"NA")</f>
        <v>~PAULAS_DAD_OUTSIDE</v>
      </c>
      <c r="P910" s="1"/>
      <c r="Q910" s="1" t="s">
        <v>2549</v>
      </c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5" customHeight="1" x14ac:dyDescent="0.2">
      <c r="A911" s="18" t="str">
        <f>IF(NOT(ISBLANK(route[[#This Row],[loc_override]])),route[[#This Row],[loc_override]],IFERROR(INDEX(npcs[map_location_label],MATCH(route[[#This Row],[npc]],npcs[npc_id],0)),"NA"))</f>
        <v>Twoson_Polestar_1F_Den</v>
      </c>
      <c r="B911" s="18" t="str">
        <f>IFERROR(INDEX(npcs[sprite_label],MATCH(route[[#This Row],[npc]],npcs[npc_id],0)),"NA")</f>
        <v>paula's-dad</v>
      </c>
      <c r="C911" s="23" t="s">
        <v>130</v>
      </c>
      <c r="D911" s="18">
        <v>217</v>
      </c>
      <c r="E911" s="1" t="s">
        <v>9</v>
      </c>
      <c r="F911" s="1"/>
      <c r="G911" s="1" t="s">
        <v>366</v>
      </c>
      <c r="H911" s="1"/>
      <c r="I911" s="1" t="s">
        <v>164</v>
      </c>
      <c r="J911" s="1" t="s">
        <v>66</v>
      </c>
      <c r="K911" s="1" t="s">
        <v>228</v>
      </c>
      <c r="L911" s="1"/>
      <c r="M911" s="1"/>
      <c r="N911" s="5"/>
      <c r="O911" s="28" t="str">
        <f t="array" ref="O911">IFERROR(INDEX(npcs!$E$2:$E$1584,MATCH('route'!$D911, npcs!$A$2:$A$1584,0)),"NA")</f>
        <v>~PAULAS_DAD_OUTSIDE</v>
      </c>
      <c r="P911" s="1"/>
      <c r="Q911" s="1" t="s">
        <v>2549</v>
      </c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5" customHeight="1" x14ac:dyDescent="0.2">
      <c r="A912" s="18" t="str">
        <f>IF(NOT(ISBLANK(route[[#This Row],[loc_override]])),route[[#This Row],[loc_override]],IFERROR(INDEX(npcs[map_location_label],MATCH(route[[#This Row],[npc]],npcs[npc_id],0)),"NA"))</f>
        <v>Twoson_Polestar_1F_Den</v>
      </c>
      <c r="B912" s="18" t="str">
        <f>IFERROR(INDEX(npcs[sprite_label],MATCH(route[[#This Row],[npc]],npcs[npc_id],0)),"NA")</f>
        <v>paula's-dad</v>
      </c>
      <c r="C912" s="23" t="s">
        <v>130</v>
      </c>
      <c r="D912" s="18">
        <v>217</v>
      </c>
      <c r="E912" s="1" t="s">
        <v>9</v>
      </c>
      <c r="F912" s="1"/>
      <c r="G912" s="1" t="s">
        <v>266</v>
      </c>
      <c r="H912" s="1"/>
      <c r="I912" s="1" t="s">
        <v>164</v>
      </c>
      <c r="J912" s="1" t="s">
        <v>66</v>
      </c>
      <c r="K912" s="1" t="s">
        <v>228</v>
      </c>
      <c r="L912" s="1"/>
      <c r="M912" s="1"/>
      <c r="N912" s="5"/>
      <c r="O912" s="28" t="str">
        <f t="array" ref="O912">IFERROR(INDEX(npcs!$E$2:$E$1584,MATCH('route'!$D912, npcs!$A$2:$A$1584,0)),"NA")</f>
        <v>~PAULAS_DAD_OUTSIDE</v>
      </c>
      <c r="P912" s="1"/>
      <c r="Q912" s="1" t="s">
        <v>2549</v>
      </c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5" customHeight="1" x14ac:dyDescent="0.2">
      <c r="A913" s="18" t="str">
        <f>IF(NOT(ISBLANK(route[[#This Row],[loc_override]])),route[[#This Row],[loc_override]],IFERROR(INDEX(npcs[map_location_label],MATCH(route[[#This Row],[npc]],npcs[npc_id],0)),"NA"))</f>
        <v>Twoson</v>
      </c>
      <c r="B913" s="18" t="str">
        <f>IFERROR(INDEX(npcs[sprite_label],MATCH(route[[#This Row],[npc]],npcs[npc_id],0)),"NA")</f>
        <v>man_hat_black-suit</v>
      </c>
      <c r="C913" s="23" t="s">
        <v>130</v>
      </c>
      <c r="D913" s="18">
        <v>339</v>
      </c>
      <c r="E913" s="1" t="s">
        <v>9</v>
      </c>
      <c r="F913" s="1"/>
      <c r="G913" s="1"/>
      <c r="H913" s="1"/>
      <c r="I913" s="1" t="s">
        <v>175</v>
      </c>
      <c r="J913" s="1"/>
      <c r="K913" s="1"/>
      <c r="L913" s="1"/>
      <c r="M913" s="1"/>
      <c r="N913" s="5"/>
      <c r="O913" s="28" t="str">
        <f t="array" ref="O913">IFERROR(INDEX(npcs!$E$2:$E$1584,MATCH('route'!$D913, npcs!$A$2:$A$1584,0)),"NA")</f>
        <v>always</v>
      </c>
      <c r="P913" s="1"/>
      <c r="Q913" s="1" t="s">
        <v>2549</v>
      </c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5" customHeight="1" x14ac:dyDescent="0.2">
      <c r="A914" s="18" t="str">
        <f>IF(NOT(ISBLANK(route[[#This Row],[loc_override]])),route[[#This Row],[loc_override]],IFERROR(INDEX(npcs[map_location_label],MATCH(route[[#This Row],[npc]],npcs[npc_id],0)),"NA"))</f>
        <v>Twoson_Bus Station_1F</v>
      </c>
      <c r="B914" s="18" t="str">
        <f>IFERROR(INDEX(npcs[sprite_label],MATCH(route[[#This Row],[npc]],npcs[npc_id],0)),"NA")</f>
        <v>bus-driver</v>
      </c>
      <c r="C914" s="23" t="s">
        <v>130</v>
      </c>
      <c r="D914" s="18">
        <v>274</v>
      </c>
      <c r="E914" s="1" t="s">
        <v>9</v>
      </c>
      <c r="F914" s="1"/>
      <c r="G914" s="1"/>
      <c r="H914" s="1"/>
      <c r="I914" s="1" t="s">
        <v>238</v>
      </c>
      <c r="J914" s="1"/>
      <c r="K914" s="1"/>
      <c r="L914" s="1"/>
      <c r="M914" s="1"/>
      <c r="N914" s="5"/>
      <c r="O914" s="28" t="str">
        <f t="array" ref="O914">IFERROR(INDEX(npcs!$E$2:$E$1584,MATCH('route'!$D914, npcs!$A$2:$A$1584,0)),"NA")</f>
        <v>always</v>
      </c>
      <c r="P914" s="1"/>
      <c r="Q914" s="1" t="s">
        <v>2549</v>
      </c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5" customHeight="1" x14ac:dyDescent="0.2">
      <c r="A915" s="18" t="str">
        <f>IF(NOT(ISBLANK(route[[#This Row],[loc_override]])),route[[#This Row],[loc_override]],IFERROR(INDEX(npcs[map_location_label],MATCH(route[[#This Row],[npc]],npcs[npc_id],0)),"NA"))</f>
        <v>Twoson_Bus Station_1F</v>
      </c>
      <c r="B915" s="18" t="str">
        <f>IFERROR(INDEX(npcs[sprite_label],MATCH(route[[#This Row],[npc]],npcs[npc_id],0)),"NA")</f>
        <v>bus-driver</v>
      </c>
      <c r="C915" s="23" t="s">
        <v>130</v>
      </c>
      <c r="D915" s="18">
        <v>274</v>
      </c>
      <c r="E915" s="1" t="s">
        <v>9</v>
      </c>
      <c r="F915" s="1"/>
      <c r="G915" s="1"/>
      <c r="H915" s="1"/>
      <c r="I915" s="1" t="s">
        <v>2372</v>
      </c>
      <c r="J915" s="1"/>
      <c r="K915" s="1"/>
      <c r="L915" s="1"/>
      <c r="M915" s="1"/>
      <c r="N915" s="5"/>
      <c r="O915" s="28" t="str">
        <f t="array" ref="O915">IFERROR(INDEX(npcs!$E$2:$E$1584,MATCH('route'!$D915, npcs!$A$2:$A$1584,0)),"NA")</f>
        <v>always</v>
      </c>
      <c r="P915" s="1"/>
      <c r="Q915" s="1" t="s">
        <v>2549</v>
      </c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5" customHeight="1" x14ac:dyDescent="0.2">
      <c r="A916" s="18" t="str">
        <f>IF(NOT(ISBLANK(route[[#This Row],[loc_override]])),route[[#This Row],[loc_override]],IFERROR(INDEX(npcs[map_location_label],MATCH(route[[#This Row],[npc]],npcs[npc_id],0)),"NA"))</f>
        <v>Twoson_Bus Station_1F</v>
      </c>
      <c r="B916" s="18" t="str">
        <f>IFERROR(INDEX(npcs[sprite_label],MATCH(route[[#This Row],[npc]],npcs[npc_id],0)),"NA")</f>
        <v>bus-driver</v>
      </c>
      <c r="C916" s="23" t="s">
        <v>130</v>
      </c>
      <c r="D916" s="18">
        <v>274</v>
      </c>
      <c r="E916" s="1" t="s">
        <v>9</v>
      </c>
      <c r="F916" s="1"/>
      <c r="G916" s="1"/>
      <c r="H916" s="1"/>
      <c r="I916" s="1" t="s">
        <v>2373</v>
      </c>
      <c r="J916" s="1"/>
      <c r="K916" s="1"/>
      <c r="L916" s="1"/>
      <c r="M916" s="1"/>
      <c r="N916" s="5"/>
      <c r="O916" s="28" t="str">
        <f t="array" ref="O916">IFERROR(INDEX(npcs!$E$2:$E$1584,MATCH('route'!$D916, npcs!$A$2:$A$1584,0)),"NA")</f>
        <v>always</v>
      </c>
      <c r="P916" s="1"/>
      <c r="Q916" s="1" t="s">
        <v>2549</v>
      </c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5" customHeight="1" x14ac:dyDescent="0.2">
      <c r="A917" s="18" t="str">
        <f>IF(NOT(ISBLANK(route[[#This Row],[loc_override]])),route[[#This Row],[loc_override]],IFERROR(INDEX(npcs[map_location_label],MATCH(route[[#This Row],[npc]],npcs[npc_id],0)),"NA"))</f>
        <v>Twoson_Bus Station_1F</v>
      </c>
      <c r="B917" s="18" t="str">
        <f>IFERROR(INDEX(npcs[sprite_label],MATCH(route[[#This Row],[npc]],npcs[npc_id],0)),"NA")</f>
        <v>man_orange-hair_sunglasses</v>
      </c>
      <c r="C917" s="23" t="s">
        <v>130</v>
      </c>
      <c r="D917" s="18">
        <v>271</v>
      </c>
      <c r="E917" s="1" t="s">
        <v>9</v>
      </c>
      <c r="F917" s="1"/>
      <c r="G917" s="1"/>
      <c r="H917" s="1"/>
      <c r="I917" s="1" t="s">
        <v>175</v>
      </c>
      <c r="J917" s="1"/>
      <c r="K917" s="1"/>
      <c r="L917" s="1"/>
      <c r="M917" s="1"/>
      <c r="N917" s="5"/>
      <c r="O917" s="28" t="str">
        <f t="array" ref="O917">IFERROR(INDEX(npcs!$E$2:$E$1584,MATCH('route'!$D917, npcs!$A$2:$A$1584,0)),"NA")</f>
        <v>always</v>
      </c>
      <c r="P917" s="1"/>
      <c r="Q917" s="1" t="s">
        <v>2549</v>
      </c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5" customHeight="1" x14ac:dyDescent="0.2">
      <c r="A918" s="18" t="str">
        <f>IF(NOT(ISBLANK(route[[#This Row],[loc_override]])),route[[#This Row],[loc_override]],IFERROR(INDEX(npcs[map_location_label],MATCH(route[[#This Row],[npc]],npcs[npc_id],0)),"NA"))</f>
        <v>Twoson</v>
      </c>
      <c r="B918" s="18" t="str">
        <f>IFERROR(INDEX(npcs[sprite_label],MATCH(route[[#This Row],[npc]],npcs[npc_id],0)),"NA")</f>
        <v>girl_blonde_pink-dress</v>
      </c>
      <c r="C918" s="23" t="s">
        <v>130</v>
      </c>
      <c r="D918" s="18">
        <v>309</v>
      </c>
      <c r="E918" s="1" t="s">
        <v>9</v>
      </c>
      <c r="F918" s="1"/>
      <c r="G918" s="1"/>
      <c r="H918" s="1"/>
      <c r="I918" s="1" t="s">
        <v>161</v>
      </c>
      <c r="J918" s="1"/>
      <c r="K918" s="1"/>
      <c r="L918" s="1"/>
      <c r="M918" s="1"/>
      <c r="N918" s="5"/>
      <c r="O918" s="28" t="str">
        <f t="array" ref="O918">IFERROR(INDEX(npcs!$E$2:$E$1584,MATCH('route'!$D918, npcs!$A$2:$A$1584,0)),"NA")</f>
        <v>always</v>
      </c>
      <c r="P918" s="1"/>
      <c r="Q918" s="1" t="s">
        <v>2549</v>
      </c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5" customHeight="1" x14ac:dyDescent="0.2">
      <c r="A919" s="18" t="str">
        <f>IF(NOT(ISBLANK(route[[#This Row],[loc_override]])),route[[#This Row],[loc_override]],IFERROR(INDEX(npcs[map_location_label],MATCH(route[[#This Row],[npc]],npcs[npc_id],0)),"NA"))</f>
        <v>Twoson</v>
      </c>
      <c r="B919" s="18" t="str">
        <f>IFERROR(INDEX(npcs[sprite_label],MATCH(route[[#This Row],[npc]],npcs[npc_id],0)),"NA")</f>
        <v>prettyman</v>
      </c>
      <c r="C919" s="23" t="s">
        <v>130</v>
      </c>
      <c r="D919" s="18">
        <v>308</v>
      </c>
      <c r="E919" s="1" t="s">
        <v>9</v>
      </c>
      <c r="F919" s="1"/>
      <c r="G919" s="1"/>
      <c r="H919" s="1"/>
      <c r="I919" s="1" t="s">
        <v>161</v>
      </c>
      <c r="J919" s="1"/>
      <c r="K919" s="1"/>
      <c r="L919" s="1"/>
      <c r="M919" s="1"/>
      <c r="N919" s="5"/>
      <c r="O919" s="28" t="str">
        <f t="array" ref="O919">IFERROR(INDEX(npcs!$E$2:$E$1584,MATCH('route'!$D919, npcs!$A$2:$A$1584,0)),"NA")</f>
        <v>always</v>
      </c>
      <c r="P919" s="1"/>
      <c r="Q919" s="1" t="s">
        <v>2549</v>
      </c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5" customHeight="1" x14ac:dyDescent="0.2">
      <c r="A920" s="18" t="str">
        <f>IF(NOT(ISBLANK(route[[#This Row],[loc_override]])),route[[#This Row],[loc_override]],IFERROR(INDEX(npcs[map_location_label],MATCH(route[[#This Row],[npc]],npcs[npc_id],0)),"NA"))</f>
        <v>Twoson</v>
      </c>
      <c r="B920" s="18" t="str">
        <f>IFERROR(INDEX(npcs[sprite_label],MATCH(route[[#This Row],[npc]],npcs[npc_id],0)),"NA")</f>
        <v>boy_fedora</v>
      </c>
      <c r="C920" s="23" t="s">
        <v>130</v>
      </c>
      <c r="D920" s="18">
        <v>305</v>
      </c>
      <c r="E920" s="1" t="s">
        <v>9</v>
      </c>
      <c r="F920" s="1"/>
      <c r="G920" s="1"/>
      <c r="H920" s="1" t="s">
        <v>2377</v>
      </c>
      <c r="I920" s="1" t="s">
        <v>139</v>
      </c>
      <c r="J920" s="1"/>
      <c r="K920" s="1"/>
      <c r="L920" s="1"/>
      <c r="M920" s="1"/>
      <c r="N920" s="5"/>
      <c r="O920" s="28" t="str">
        <f t="array" ref="O920">IFERROR(INDEX(npcs!$E$2:$E$1584,MATCH('route'!$D920, npcs!$A$2:$A$1584,0)),"NA")</f>
        <v>always</v>
      </c>
      <c r="P920" s="1"/>
      <c r="Q920" s="1" t="s">
        <v>2549</v>
      </c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5" customHeight="1" x14ac:dyDescent="0.2">
      <c r="A921" s="18" t="str">
        <f>IF(NOT(ISBLANK(route[[#This Row],[loc_override]])),route[[#This Row],[loc_override]],IFERROR(INDEX(npcs[map_location_label],MATCH(route[[#This Row],[npc]],npcs[npc_id],0)),"NA"))</f>
        <v>Twoson</v>
      </c>
      <c r="B921" s="18" t="str">
        <f>IFERROR(INDEX(npcs[sprite_label],MATCH(route[[#This Row],[npc]],npcs[npc_id],0)),"NA")</f>
        <v>boy_fedora</v>
      </c>
      <c r="C921" s="23" t="s">
        <v>130</v>
      </c>
      <c r="D921" s="18">
        <v>305</v>
      </c>
      <c r="E921" s="1" t="s">
        <v>9</v>
      </c>
      <c r="F921" s="1"/>
      <c r="G921" s="1"/>
      <c r="H921" s="1" t="s">
        <v>2378</v>
      </c>
      <c r="I921" s="1" t="s">
        <v>1750</v>
      </c>
      <c r="J921" s="1"/>
      <c r="K921" s="1"/>
      <c r="L921" s="1"/>
      <c r="M921" s="1"/>
      <c r="N921" s="5"/>
      <c r="O921" s="28" t="str">
        <f t="array" ref="O921">IFERROR(INDEX(npcs!$E$2:$E$1584,MATCH('route'!$D921, npcs!$A$2:$A$1584,0)),"NA")</f>
        <v>always</v>
      </c>
      <c r="P921" s="1"/>
      <c r="Q921" s="1" t="s">
        <v>2549</v>
      </c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5" customHeight="1" x14ac:dyDescent="0.2">
      <c r="A922" s="18" t="str">
        <f>IF(NOT(ISBLANK(route[[#This Row],[loc_override]])),route[[#This Row],[loc_override]],IFERROR(INDEX(npcs[map_location_label],MATCH(route[[#This Row],[npc]],npcs[npc_id],0)),"NA"))</f>
        <v>Twoson</v>
      </c>
      <c r="B922" s="18" t="str">
        <f>IFERROR(INDEX(npcs[sprite_label],MATCH(route[[#This Row],[npc]],npcs[npc_id],0)),"NA")</f>
        <v>boy_fedora</v>
      </c>
      <c r="C922" s="23" t="s">
        <v>130</v>
      </c>
      <c r="D922" s="18">
        <v>305</v>
      </c>
      <c r="E922" s="1" t="s">
        <v>9</v>
      </c>
      <c r="F922" s="1"/>
      <c r="G922" s="1"/>
      <c r="H922" s="20" t="s">
        <v>2300</v>
      </c>
      <c r="I922" s="1" t="s">
        <v>163</v>
      </c>
      <c r="J922" s="1" t="s">
        <v>227</v>
      </c>
      <c r="K922" s="1"/>
      <c r="L922" s="1"/>
      <c r="M922" s="1"/>
      <c r="N922" s="5"/>
      <c r="O922" s="28" t="str">
        <f t="array" ref="O922">IFERROR(INDEX(npcs!$E$2:$E$1584,MATCH('route'!$D922, npcs!$A$2:$A$1584,0)),"NA")</f>
        <v>always</v>
      </c>
      <c r="P922" s="1"/>
      <c r="Q922" s="1" t="s">
        <v>2549</v>
      </c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5" customHeight="1" x14ac:dyDescent="0.2">
      <c r="A923" s="18" t="str">
        <f>IF(NOT(ISBLANK(route[[#This Row],[loc_override]])),route[[#This Row],[loc_override]],IFERROR(INDEX(npcs[map_location_label],MATCH(route[[#This Row],[npc]],npcs[npc_id],0)),"NA"))</f>
        <v>Twoson</v>
      </c>
      <c r="B923" s="18" t="str">
        <f>IFERROR(INDEX(npcs[sprite_label],MATCH(route[[#This Row],[npc]],npcs[npc_id],0)),"NA")</f>
        <v>boy_fedora</v>
      </c>
      <c r="C923" s="23" t="s">
        <v>130</v>
      </c>
      <c r="D923" s="18">
        <v>305</v>
      </c>
      <c r="E923" s="1" t="s">
        <v>9</v>
      </c>
      <c r="F923" s="1"/>
      <c r="G923" s="1"/>
      <c r="H923" s="20" t="s">
        <v>2300</v>
      </c>
      <c r="I923" s="1" t="s">
        <v>163</v>
      </c>
      <c r="J923" s="1" t="s">
        <v>228</v>
      </c>
      <c r="K923" s="1"/>
      <c r="L923" s="1"/>
      <c r="M923" s="1"/>
      <c r="N923" s="5"/>
      <c r="O923" s="28" t="str">
        <f t="array" ref="O923">IFERROR(INDEX(npcs!$E$2:$E$1584,MATCH('route'!$D923, npcs!$A$2:$A$1584,0)),"NA")</f>
        <v>always</v>
      </c>
      <c r="P923" s="1"/>
      <c r="Q923" s="1" t="s">
        <v>2549</v>
      </c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5" customHeight="1" x14ac:dyDescent="0.2">
      <c r="A924" s="18" t="str">
        <f>IF(NOT(ISBLANK(route[[#This Row],[loc_override]])),route[[#This Row],[loc_override]],IFERROR(INDEX(npcs[map_location_label],MATCH(route[[#This Row],[npc]],npcs[npc_id],0)),"NA"))</f>
        <v>Twoson</v>
      </c>
      <c r="B924" s="18" t="str">
        <f>IFERROR(INDEX(npcs[sprite_label],MATCH(route[[#This Row],[npc]],npcs[npc_id],0)),"NA")</f>
        <v>boy_fedora</v>
      </c>
      <c r="C924" s="23" t="s">
        <v>130</v>
      </c>
      <c r="D924" s="18">
        <v>305</v>
      </c>
      <c r="E924" s="1" t="s">
        <v>9</v>
      </c>
      <c r="F924" s="1"/>
      <c r="G924" s="1"/>
      <c r="H924" s="20" t="s">
        <v>2301</v>
      </c>
      <c r="I924" s="1" t="s">
        <v>162</v>
      </c>
      <c r="J924" s="1" t="s">
        <v>227</v>
      </c>
      <c r="K924" s="1"/>
      <c r="L924" s="1"/>
      <c r="M924" s="1"/>
      <c r="N924" s="5"/>
      <c r="O924" s="28" t="str">
        <f t="array" ref="O924">IFERROR(INDEX(npcs!$E$2:$E$1584,MATCH('route'!$D924, npcs!$A$2:$A$1584,0)),"NA")</f>
        <v>always</v>
      </c>
      <c r="P924" s="1"/>
      <c r="Q924" s="1" t="s">
        <v>2549</v>
      </c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5" customHeight="1" x14ac:dyDescent="0.2">
      <c r="A925" s="18" t="str">
        <f>IF(NOT(ISBLANK(route[[#This Row],[loc_override]])),route[[#This Row],[loc_override]],IFERROR(INDEX(npcs[map_location_label],MATCH(route[[#This Row],[npc]],npcs[npc_id],0)),"NA"))</f>
        <v>Twoson</v>
      </c>
      <c r="B925" s="18" t="str">
        <f>IFERROR(INDEX(npcs[sprite_label],MATCH(route[[#This Row],[npc]],npcs[npc_id],0)),"NA")</f>
        <v>boy_fedora</v>
      </c>
      <c r="C925" s="23" t="s">
        <v>130</v>
      </c>
      <c r="D925" s="18">
        <v>305</v>
      </c>
      <c r="E925" s="1" t="s">
        <v>9</v>
      </c>
      <c r="F925" s="1"/>
      <c r="G925" s="1"/>
      <c r="H925" s="20" t="s">
        <v>2301</v>
      </c>
      <c r="I925" s="1" t="s">
        <v>162</v>
      </c>
      <c r="J925" s="1" t="s">
        <v>228</v>
      </c>
      <c r="K925" s="1"/>
      <c r="L925" s="1"/>
      <c r="M925" s="1"/>
      <c r="N925" s="5"/>
      <c r="O925" s="28" t="str">
        <f t="array" ref="O925">IFERROR(INDEX(npcs!$E$2:$E$1584,MATCH('route'!$D925, npcs!$A$2:$A$1584,0)),"NA")</f>
        <v>always</v>
      </c>
      <c r="P925" s="1"/>
      <c r="Q925" s="1" t="s">
        <v>2549</v>
      </c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5" customHeight="1" x14ac:dyDescent="0.2">
      <c r="A926" s="18" t="str">
        <f>IF(NOT(ISBLANK(route[[#This Row],[loc_override]])),route[[#This Row],[loc_override]],IFERROR(INDEX(npcs[map_location_label],MATCH(route[[#This Row],[npc]],npcs[npc_id],0)),"NA"))</f>
        <v>Twoson_Houses_East-Orange_1F</v>
      </c>
      <c r="B926" s="18" t="str">
        <f>IFERROR(INDEX(npcs[sprite_label],MATCH(route[[#This Row],[npc]],npcs[npc_id],0)),"NA")</f>
        <v>woman_blonde_black-dress</v>
      </c>
      <c r="C926" s="23" t="s">
        <v>130</v>
      </c>
      <c r="D926" s="18">
        <v>277</v>
      </c>
      <c r="E926" s="1" t="s">
        <v>9</v>
      </c>
      <c r="F926" s="1"/>
      <c r="G926" s="1"/>
      <c r="H926" s="1"/>
      <c r="I926" s="1" t="s">
        <v>204</v>
      </c>
      <c r="J926" s="1"/>
      <c r="K926" s="1"/>
      <c r="L926" s="1"/>
      <c r="M926" s="1"/>
      <c r="N926" s="5"/>
      <c r="O926" s="28" t="str">
        <f t="array" ref="O926">IFERROR(INDEX(npcs!$E$2:$E$1584,MATCH('route'!$D926, npcs!$A$2:$A$1584,0)),"NA")</f>
        <v>always</v>
      </c>
      <c r="P926" s="1"/>
      <c r="Q926" s="1" t="s">
        <v>2549</v>
      </c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5" customHeight="1" x14ac:dyDescent="0.2">
      <c r="A927" s="18" t="str">
        <f>IF(NOT(ISBLANK(route[[#This Row],[loc_override]])),route[[#This Row],[loc_override]],IFERROR(INDEX(npcs[map_location_label],MATCH(route[[#This Row],[npc]],npcs[npc_id],0)),"NA"))</f>
        <v>Peaceful-Rest-Valley</v>
      </c>
      <c r="B927" s="18" t="str">
        <f>IFERROR(INDEX(npcs[sprite_label],MATCH(route[[#This Row],[npc]],npcs[npc_id],0)),"NA")</f>
        <v>girl_black-hair_red-jumper</v>
      </c>
      <c r="C927" s="23" t="s">
        <v>130</v>
      </c>
      <c r="D927" s="18">
        <v>444</v>
      </c>
      <c r="E927" s="1" t="s">
        <v>9</v>
      </c>
      <c r="F927" s="1" t="s">
        <v>2329</v>
      </c>
      <c r="G927" s="1" t="s">
        <v>366</v>
      </c>
      <c r="H927" s="1"/>
      <c r="I927" s="1" t="s">
        <v>2389</v>
      </c>
      <c r="J927" s="1"/>
      <c r="K927" s="1"/>
      <c r="L927" s="1"/>
      <c r="M927" s="1"/>
      <c r="N927" s="5"/>
      <c r="O927" s="28" t="str">
        <f t="array" ref="O927">IFERROR(INDEX(npcs!$E$2:$E$1584,MATCH('route'!$D927, npcs!$A$2:$A$1584,0)),"NA")</f>
        <v>always</v>
      </c>
      <c r="P927" s="1"/>
      <c r="Q927" s="1" t="s">
        <v>2549</v>
      </c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5" customHeight="1" x14ac:dyDescent="0.2">
      <c r="A928" s="18" t="str">
        <f>IF(NOT(ISBLANK(route[[#This Row],[loc_override]])),route[[#This Row],[loc_override]],IFERROR(INDEX(npcs[map_location_label],MATCH(route[[#This Row],[npc]],npcs[npc_id],0)),"NA"))</f>
        <v>Peaceful-Rest-Valley</v>
      </c>
      <c r="B928" s="18" t="str">
        <f>IFERROR(INDEX(npcs[sprite_label],MATCH(route[[#This Row],[npc]],npcs[npc_id],0)),"NA")</f>
        <v>girl_black-hair_red-jumper</v>
      </c>
      <c r="C928" s="23" t="s">
        <v>130</v>
      </c>
      <c r="D928" s="18">
        <v>444</v>
      </c>
      <c r="E928" s="1" t="s">
        <v>9</v>
      </c>
      <c r="F928" s="1" t="s">
        <v>2329</v>
      </c>
      <c r="G928" s="1" t="s">
        <v>266</v>
      </c>
      <c r="H928" s="1"/>
      <c r="I928" s="1" t="s">
        <v>2389</v>
      </c>
      <c r="J928" s="1"/>
      <c r="K928" s="1"/>
      <c r="L928" s="1"/>
      <c r="M928" s="1"/>
      <c r="N928" s="5"/>
      <c r="O928" s="28" t="str">
        <f t="array" ref="O928">IFERROR(INDEX(npcs!$E$2:$E$1584,MATCH('route'!$D928, npcs!$A$2:$A$1584,0)),"NA")</f>
        <v>always</v>
      </c>
      <c r="P928" s="1"/>
      <c r="Q928" s="1" t="s">
        <v>2549</v>
      </c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5" customHeight="1" x14ac:dyDescent="0.2">
      <c r="A929" s="18" t="str">
        <f>IF(NOT(ISBLANK(route[[#This Row],[loc_override]])),route[[#This Row],[loc_override]],IFERROR(INDEX(npcs[map_location_label],MATCH(route[[#This Row],[npc]],npcs[npc_id],0)),"NA"))</f>
        <v>Twoson_Orange Kid's House_1F</v>
      </c>
      <c r="B929" s="18" t="str">
        <f>IFERROR(INDEX(npcs[sprite_label],MATCH(route[[#This Row],[npc]],npcs[npc_id],0)),"NA")</f>
        <v>orange-kid</v>
      </c>
      <c r="C929" s="23" t="s">
        <v>130</v>
      </c>
      <c r="D929" s="18">
        <v>220</v>
      </c>
      <c r="E929" s="1" t="s">
        <v>9</v>
      </c>
      <c r="F929" s="1"/>
      <c r="G929" s="1"/>
      <c r="H929" s="1"/>
      <c r="I929" s="1" t="s">
        <v>131</v>
      </c>
      <c r="J929" s="1" t="s">
        <v>1315</v>
      </c>
      <c r="K929" s="1"/>
      <c r="L929" s="1"/>
      <c r="M929" s="1">
        <v>9</v>
      </c>
      <c r="N929" s="5"/>
      <c r="O929" s="28" t="str">
        <f t="array" ref="O929">IFERROR(INDEX(npcs!$E$2:$E$1584,MATCH('route'!$D929, npcs!$A$2:$A$1584,0)),"NA")</f>
        <v>~APPLE_KID_IN_BURGLIN_PARK</v>
      </c>
      <c r="P929" s="1"/>
      <c r="Q929" s="1" t="s">
        <v>2549</v>
      </c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5" customHeight="1" x14ac:dyDescent="0.2">
      <c r="A930" s="18" t="str">
        <f>IF(NOT(ISBLANK(route[[#This Row],[loc_override]])),route[[#This Row],[loc_override]],IFERROR(INDEX(npcs[map_location_label],MATCH(route[[#This Row],[npc]],npcs[npc_id],0)),"NA"))</f>
        <v>Twoson_Orange Kid's House_1F</v>
      </c>
      <c r="B930" s="18" t="str">
        <f>IFERROR(INDEX(npcs[sprite_label],MATCH(route[[#This Row],[npc]],npcs[npc_id],0)),"NA")</f>
        <v>orange-kid</v>
      </c>
      <c r="C930" s="23" t="s">
        <v>130</v>
      </c>
      <c r="D930" s="18">
        <v>220</v>
      </c>
      <c r="E930" s="1" t="s">
        <v>9</v>
      </c>
      <c r="F930" s="1"/>
      <c r="G930" s="1"/>
      <c r="H930" s="1"/>
      <c r="I930" s="1" t="s">
        <v>131</v>
      </c>
      <c r="J930" s="1" t="s">
        <v>1835</v>
      </c>
      <c r="K930" s="1"/>
      <c r="L930" s="1"/>
      <c r="M930" s="1">
        <v>9</v>
      </c>
      <c r="N930" s="5"/>
      <c r="O930" s="28" t="str">
        <f t="array" ref="O930">IFERROR(INDEX(npcs!$E$2:$E$1584,MATCH('route'!$D930, npcs!$A$2:$A$1584,0)),"NA")</f>
        <v>~APPLE_KID_IN_BURGLIN_PARK</v>
      </c>
      <c r="P930" s="1"/>
      <c r="Q930" s="1" t="s">
        <v>2549</v>
      </c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5" customHeight="1" x14ac:dyDescent="0.2">
      <c r="A931" s="18" t="str">
        <f>IF(NOT(ISBLANK(route[[#This Row],[loc_override]])),route[[#This Row],[loc_override]],IFERROR(INDEX(npcs[map_location_label],MATCH(route[[#This Row],[npc]],npcs[npc_id],0)),"NA"))</f>
        <v>Peaceful-Rest-Valley</v>
      </c>
      <c r="B931" s="18" t="str">
        <f>IFERROR(INDEX(npcs[sprite_label],MATCH(route[[#This Row],[npc]],npcs[npc_id],0)),"NA")</f>
        <v>man_glasses_orange-cardigan</v>
      </c>
      <c r="C931" s="23" t="s">
        <v>130</v>
      </c>
      <c r="D931" s="18">
        <v>445</v>
      </c>
      <c r="E931" s="1" t="s">
        <v>9</v>
      </c>
      <c r="F931" s="1"/>
      <c r="G931" s="1"/>
      <c r="H931" s="1"/>
      <c r="I931" s="1" t="s">
        <v>10</v>
      </c>
      <c r="J931" s="1"/>
      <c r="K931" s="1"/>
      <c r="L931" s="1"/>
      <c r="M931" s="1"/>
      <c r="N931" s="5"/>
      <c r="O931" s="29" t="str">
        <f t="array" ref="O931">IFERROR(INDEX(npcs!$E$2:$E$1584,MATCH('route'!$D931, npcs!$A$2:$A$1584,0)),"NA")</f>
        <v>CARPAINTER_DEFEATED</v>
      </c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5" customHeight="1" x14ac:dyDescent="0.2">
      <c r="A932" s="18" t="str">
        <f>IF(NOT(ISBLANK(route[[#This Row],[loc_override]])),route[[#This Row],[loc_override]],IFERROR(INDEX(npcs[map_location_label],MATCH(route[[#This Row],[npc]],npcs[npc_id],0)),"NA"))</f>
        <v>Peaceful-Rest-Valley</v>
      </c>
      <c r="B932" s="18" t="str">
        <f>IFERROR(INDEX(npcs[sprite_label],MATCH(route[[#This Row],[npc]],npcs[npc_id],0)),"NA")</f>
        <v>man_glasses_orange-cardigan</v>
      </c>
      <c r="C932" s="23" t="s">
        <v>130</v>
      </c>
      <c r="D932" s="18">
        <v>445</v>
      </c>
      <c r="E932" s="1" t="s">
        <v>9</v>
      </c>
      <c r="F932" s="1"/>
      <c r="G932" s="1"/>
      <c r="H932" s="1"/>
      <c r="I932" s="1" t="s">
        <v>131</v>
      </c>
      <c r="J932" s="1"/>
      <c r="K932" s="1"/>
      <c r="L932" s="1"/>
      <c r="M932" s="1"/>
      <c r="N932" s="5"/>
      <c r="O932" s="14" t="str">
        <f t="array" ref="O932">IFERROR(INDEX(npcs!$E$2:$E$1584,MATCH('route'!$D932, npcs!$A$2:$A$1584,0)),"NA")</f>
        <v>CARPAINTER_DEFEATED</v>
      </c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5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5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15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15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15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15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15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15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15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15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15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ht="15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ht="15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ht="15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ht="15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ht="15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ht="15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ht="15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ht="15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ht="15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ht="15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ht="15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ht="15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ht="15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ht="15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ht="15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ht="15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ht="15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ht="15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ht="15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ht="15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ht="15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ht="15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ht="15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ht="15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ht="15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ht="15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ht="15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ht="15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ht="15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ht="15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ht="15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ht="15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ht="15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ht="15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ht="15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ht="15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ht="15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ht="15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ht="15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ht="15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ht="15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ht="15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ht="15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ht="15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ht="15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ht="15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ht="15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ht="15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ht="15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ht="15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ht="15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ht="15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ht="15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ht="15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ht="15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ht="15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ht="15" customHeight="1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  <row r="1001" spans="1:27" ht="15" customHeight="1" x14ac:dyDescent="0.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</row>
    <row r="1002" spans="1:27" ht="15" customHeight="1" x14ac:dyDescent="0.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</row>
    <row r="1003" spans="1:27" ht="15" customHeight="1" x14ac:dyDescent="0.2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</row>
    <row r="1004" spans="1:27" ht="15" customHeight="1" x14ac:dyDescent="0.2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</row>
    <row r="1005" spans="1:27" ht="15" customHeight="1" x14ac:dyDescent="0.2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</row>
    <row r="1006" spans="1:27" ht="15" customHeight="1" x14ac:dyDescent="0.2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</row>
    <row r="1007" spans="1:27" ht="15" customHeight="1" x14ac:dyDescent="0.2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</row>
    <row r="1008" spans="1:27" ht="15" customHeight="1" x14ac:dyDescent="0.2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</row>
    <row r="1009" spans="1:27" ht="15" customHeight="1" x14ac:dyDescent="0.2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</row>
    <row r="1010" spans="1:27" ht="15" customHeight="1" x14ac:dyDescent="0.2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</row>
    <row r="1011" spans="1:27" ht="15" customHeight="1" x14ac:dyDescent="0.2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</row>
    <row r="1012" spans="1:27" ht="15" customHeight="1" x14ac:dyDescent="0.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</row>
    <row r="1013" spans="1:27" ht="15" customHeight="1" x14ac:dyDescent="0.2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</row>
    <row r="1014" spans="1:27" ht="15" customHeight="1" x14ac:dyDescent="0.2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</row>
    <row r="1015" spans="1:27" ht="15" customHeight="1" x14ac:dyDescent="0.2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</row>
    <row r="1016" spans="1:27" ht="15" customHeight="1" x14ac:dyDescent="0.2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</row>
    <row r="1017" spans="1:27" ht="15" customHeight="1" x14ac:dyDescent="0.2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</row>
    <row r="1018" spans="1:27" ht="15" customHeight="1" x14ac:dyDescent="0.2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</row>
    <row r="1019" spans="1:27" ht="15" customHeight="1" x14ac:dyDescent="0.2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</row>
    <row r="1020" spans="1:27" ht="15" customHeight="1" x14ac:dyDescent="0.2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</row>
    <row r="1021" spans="1:27" ht="15" customHeight="1" x14ac:dyDescent="0.2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</row>
    <row r="1022" spans="1:27" ht="15" customHeight="1" x14ac:dyDescent="0.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</row>
    <row r="1023" spans="1:27" ht="15" customHeight="1" x14ac:dyDescent="0.2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</row>
    <row r="1024" spans="1:27" ht="15" customHeight="1" x14ac:dyDescent="0.2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</row>
    <row r="1025" spans="1:27" ht="15" customHeight="1" x14ac:dyDescent="0.2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</row>
    <row r="1026" spans="1:27" ht="15" customHeight="1" x14ac:dyDescent="0.2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</row>
    <row r="1027" spans="1:27" ht="15" customHeight="1" x14ac:dyDescent="0.2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</row>
    <row r="1028" spans="1:27" ht="15" customHeight="1" x14ac:dyDescent="0.2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</row>
    <row r="1029" spans="1:27" ht="15" customHeight="1" x14ac:dyDescent="0.2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</row>
    <row r="1030" spans="1:27" ht="15" customHeight="1" x14ac:dyDescent="0.2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</row>
    <row r="1031" spans="1:27" ht="15" customHeight="1" x14ac:dyDescent="0.2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</row>
    <row r="1032" spans="1:27" ht="15" customHeight="1" x14ac:dyDescent="0.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</row>
    <row r="1033" spans="1:27" ht="15" customHeight="1" x14ac:dyDescent="0.2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</row>
    <row r="1034" spans="1:27" ht="15" customHeight="1" x14ac:dyDescent="0.2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</row>
    <row r="1035" spans="1:27" ht="15" customHeight="1" x14ac:dyDescent="0.2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</row>
    <row r="1036" spans="1:27" ht="15" customHeight="1" x14ac:dyDescent="0.2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</row>
    <row r="1037" spans="1:27" ht="15" customHeight="1" x14ac:dyDescent="0.2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</row>
    <row r="1038" spans="1:27" ht="15" customHeight="1" x14ac:dyDescent="0.2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</row>
    <row r="1039" spans="1:27" ht="15" customHeight="1" x14ac:dyDescent="0.2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</row>
    <row r="1040" spans="1:27" ht="15" customHeight="1" x14ac:dyDescent="0.2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</row>
    <row r="1041" spans="1:27" ht="15" customHeight="1" x14ac:dyDescent="0.2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</row>
    <row r="1042" spans="1:27" ht="15" customHeight="1" x14ac:dyDescent="0.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</row>
    <row r="1043" spans="1:27" ht="15" customHeight="1" x14ac:dyDescent="0.2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</row>
    <row r="1044" spans="1:27" ht="15" customHeight="1" x14ac:dyDescent="0.2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</row>
    <row r="1045" spans="1:27" ht="15" customHeight="1" x14ac:dyDescent="0.2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</row>
    <row r="1046" spans="1:27" ht="15" customHeight="1" x14ac:dyDescent="0.2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</row>
    <row r="1047" spans="1:27" ht="15" customHeight="1" x14ac:dyDescent="0.2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</row>
    <row r="1048" spans="1:27" ht="15" customHeight="1" x14ac:dyDescent="0.2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</row>
    <row r="1049" spans="1:27" ht="15" customHeight="1" x14ac:dyDescent="0.2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</row>
    <row r="1050" spans="1:27" ht="15" customHeight="1" x14ac:dyDescent="0.2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</row>
    <row r="1051" spans="1:27" ht="15" customHeight="1" x14ac:dyDescent="0.2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</row>
    <row r="1052" spans="1:27" ht="15" customHeight="1" x14ac:dyDescent="0.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</row>
    <row r="1053" spans="1:27" ht="15" customHeight="1" x14ac:dyDescent="0.2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</row>
    <row r="1054" spans="1:27" ht="15" customHeight="1" x14ac:dyDescent="0.2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</row>
    <row r="1055" spans="1:27" ht="15" customHeight="1" x14ac:dyDescent="0.2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</row>
    <row r="1056" spans="1:27" ht="15" customHeight="1" x14ac:dyDescent="0.2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</row>
    <row r="1057" spans="1:27" ht="15" customHeight="1" x14ac:dyDescent="0.2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</row>
    <row r="1058" spans="1:27" ht="15" customHeight="1" x14ac:dyDescent="0.2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</row>
    <row r="1059" spans="1:27" ht="15" customHeight="1" x14ac:dyDescent="0.2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</row>
    <row r="1060" spans="1:27" ht="15" customHeight="1" x14ac:dyDescent="0.2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</row>
    <row r="1061" spans="1:27" ht="15" customHeight="1" x14ac:dyDescent="0.2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</row>
    <row r="1062" spans="1:27" ht="15" customHeight="1" x14ac:dyDescent="0.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</row>
    <row r="1063" spans="1:27" ht="15" customHeight="1" x14ac:dyDescent="0.2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</row>
    <row r="1064" spans="1:27" ht="15" customHeight="1" x14ac:dyDescent="0.2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</row>
    <row r="1065" spans="1:27" ht="15" customHeight="1" x14ac:dyDescent="0.2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</row>
    <row r="1066" spans="1:27" ht="15" customHeight="1" x14ac:dyDescent="0.2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</row>
    <row r="1067" spans="1:27" ht="15" customHeight="1" x14ac:dyDescent="0.2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</row>
    <row r="1068" spans="1:27" ht="15" customHeight="1" x14ac:dyDescent="0.2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</row>
    <row r="1069" spans="1:27" ht="15" customHeight="1" x14ac:dyDescent="0.2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</row>
    <row r="1070" spans="1:27" ht="15" customHeight="1" x14ac:dyDescent="0.2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</row>
    <row r="1071" spans="1:27" ht="15" customHeight="1" x14ac:dyDescent="0.2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</row>
    <row r="1072" spans="1:27" ht="15" customHeight="1" x14ac:dyDescent="0.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</row>
    <row r="1073" spans="1:27" ht="15" customHeight="1" x14ac:dyDescent="0.2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</row>
    <row r="1074" spans="1:27" ht="15" customHeight="1" x14ac:dyDescent="0.2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</row>
    <row r="1075" spans="1:27" ht="15" customHeight="1" x14ac:dyDescent="0.2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</row>
    <row r="1076" spans="1:27" ht="15" customHeight="1" x14ac:dyDescent="0.2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</row>
    <row r="1077" spans="1:27" ht="15" customHeight="1" x14ac:dyDescent="0.2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</row>
    <row r="1078" spans="1:27" ht="15" customHeight="1" x14ac:dyDescent="0.2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</row>
    <row r="1079" spans="1:27" ht="15" customHeight="1" x14ac:dyDescent="0.2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</row>
    <row r="1080" spans="1:27" ht="15" customHeight="1" x14ac:dyDescent="0.2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</row>
    <row r="1081" spans="1:27" ht="15" customHeight="1" x14ac:dyDescent="0.2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</row>
    <row r="1082" spans="1:27" ht="15" customHeight="1" x14ac:dyDescent="0.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</row>
    <row r="1083" spans="1:27" ht="15" customHeight="1" x14ac:dyDescent="0.2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</row>
    <row r="1084" spans="1:27" ht="15" customHeight="1" x14ac:dyDescent="0.2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</row>
    <row r="1085" spans="1:27" ht="15" customHeight="1" x14ac:dyDescent="0.2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</row>
    <row r="1086" spans="1:27" ht="15" customHeight="1" x14ac:dyDescent="0.2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</row>
    <row r="1087" spans="1:27" ht="15" customHeight="1" x14ac:dyDescent="0.2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</row>
    <row r="1088" spans="1:27" ht="15" customHeight="1" x14ac:dyDescent="0.2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</row>
    <row r="1089" spans="1:27" ht="15" customHeight="1" x14ac:dyDescent="0.2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</row>
    <row r="1090" spans="1:27" ht="15" customHeight="1" x14ac:dyDescent="0.2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</row>
    <row r="1091" spans="1:27" ht="15" customHeight="1" x14ac:dyDescent="0.2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</row>
    <row r="1092" spans="1:27" ht="15" customHeight="1" x14ac:dyDescent="0.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</row>
    <row r="1093" spans="1:27" ht="15" customHeight="1" x14ac:dyDescent="0.2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</row>
    <row r="1094" spans="1:27" ht="15" customHeight="1" x14ac:dyDescent="0.2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</row>
    <row r="1095" spans="1:27" ht="15" customHeight="1" x14ac:dyDescent="0.2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</row>
    <row r="1096" spans="1:27" ht="15" customHeight="1" x14ac:dyDescent="0.2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</row>
    <row r="1097" spans="1:27" ht="15" customHeight="1" x14ac:dyDescent="0.2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</row>
    <row r="1098" spans="1:27" ht="15" customHeight="1" x14ac:dyDescent="0.2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</row>
    <row r="1099" spans="1:27" ht="15" customHeight="1" x14ac:dyDescent="0.2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</row>
    <row r="1100" spans="1:27" ht="15" customHeight="1" x14ac:dyDescent="0.2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</row>
    <row r="1101" spans="1:27" ht="15" customHeight="1" x14ac:dyDescent="0.2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</row>
    <row r="1102" spans="1:27" ht="15" customHeight="1" x14ac:dyDescent="0.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</row>
    <row r="1103" spans="1:27" ht="15" customHeight="1" x14ac:dyDescent="0.2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</row>
    <row r="1104" spans="1:27" ht="15" customHeight="1" x14ac:dyDescent="0.2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</row>
    <row r="1105" spans="1:27" ht="15" customHeight="1" x14ac:dyDescent="0.2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</row>
    <row r="1106" spans="1:27" ht="15" customHeight="1" x14ac:dyDescent="0.2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</row>
    <row r="1107" spans="1:27" ht="15" customHeight="1" x14ac:dyDescent="0.2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</row>
    <row r="1108" spans="1:27" ht="15" customHeight="1" x14ac:dyDescent="0.2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</row>
    <row r="1109" spans="1:27" ht="15" customHeight="1" x14ac:dyDescent="0.2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</row>
    <row r="1110" spans="1:27" ht="15" customHeight="1" x14ac:dyDescent="0.2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</row>
    <row r="1111" spans="1:27" ht="15" customHeight="1" x14ac:dyDescent="0.2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</row>
    <row r="1112" spans="1:27" ht="15" customHeight="1" x14ac:dyDescent="0.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</row>
    <row r="1113" spans="1:27" ht="15" customHeight="1" x14ac:dyDescent="0.2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</row>
    <row r="1114" spans="1:27" ht="15" customHeight="1" x14ac:dyDescent="0.2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</row>
    <row r="1115" spans="1:27" ht="15" customHeight="1" x14ac:dyDescent="0.2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</row>
    <row r="1116" spans="1:27" ht="15" customHeight="1" x14ac:dyDescent="0.2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</row>
    <row r="1117" spans="1:27" ht="15" customHeight="1" x14ac:dyDescent="0.2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</row>
    <row r="1118" spans="1:27" ht="15" customHeight="1" x14ac:dyDescent="0.2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</row>
    <row r="1119" spans="1:27" ht="15" customHeight="1" x14ac:dyDescent="0.2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</row>
    <row r="1120" spans="1:27" ht="15" customHeight="1" x14ac:dyDescent="0.2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</row>
    <row r="1121" spans="1:27" ht="15" customHeight="1" x14ac:dyDescent="0.2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</row>
    <row r="1122" spans="1:27" ht="15" customHeight="1" x14ac:dyDescent="0.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</row>
    <row r="1123" spans="1:27" ht="15" customHeight="1" x14ac:dyDescent="0.2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</row>
    <row r="1124" spans="1:27" ht="15" customHeight="1" x14ac:dyDescent="0.2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</row>
    <row r="1125" spans="1:27" ht="15" customHeight="1" x14ac:dyDescent="0.2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</row>
    <row r="1126" spans="1:27" ht="15" customHeight="1" x14ac:dyDescent="0.2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</row>
    <row r="1127" spans="1:27" ht="15" customHeight="1" x14ac:dyDescent="0.2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</row>
    <row r="1128" spans="1:27" ht="15" customHeight="1" x14ac:dyDescent="0.2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</row>
    <row r="1129" spans="1:27" ht="15" customHeight="1" x14ac:dyDescent="0.2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</row>
    <row r="1130" spans="1:27" ht="15" customHeight="1" x14ac:dyDescent="0.2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</row>
    <row r="1131" spans="1:27" ht="15" customHeight="1" x14ac:dyDescent="0.2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</row>
    <row r="1132" spans="1:27" ht="15" customHeight="1" x14ac:dyDescent="0.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</row>
    <row r="1133" spans="1:27" ht="15" customHeight="1" x14ac:dyDescent="0.2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</row>
    <row r="1134" spans="1:27" ht="15" customHeight="1" x14ac:dyDescent="0.2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</row>
    <row r="1135" spans="1:27" ht="15" customHeight="1" x14ac:dyDescent="0.2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</row>
    <row r="1136" spans="1:27" ht="15" customHeight="1" x14ac:dyDescent="0.2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</row>
    <row r="1137" spans="1:27" ht="15" customHeight="1" x14ac:dyDescent="0.2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</row>
    <row r="1138" spans="1:27" ht="15" customHeight="1" x14ac:dyDescent="0.2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</row>
    <row r="1139" spans="1:27" ht="15" customHeight="1" x14ac:dyDescent="0.2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</row>
    <row r="1140" spans="1:27" ht="15" customHeight="1" x14ac:dyDescent="0.2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</row>
    <row r="1141" spans="1:27" ht="15" customHeight="1" x14ac:dyDescent="0.2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</row>
    <row r="1142" spans="1:27" ht="15" customHeight="1" x14ac:dyDescent="0.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</row>
    <row r="1143" spans="1:27" ht="15" customHeight="1" x14ac:dyDescent="0.2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</row>
    <row r="1144" spans="1:27" ht="15" customHeight="1" x14ac:dyDescent="0.2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</row>
    <row r="1145" spans="1:27" ht="15" customHeight="1" x14ac:dyDescent="0.2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</row>
    <row r="1146" spans="1:27" ht="15" customHeight="1" x14ac:dyDescent="0.2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</row>
    <row r="1147" spans="1:27" ht="15" customHeight="1" x14ac:dyDescent="0.2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</row>
    <row r="1148" spans="1:27" ht="15" customHeight="1" x14ac:dyDescent="0.2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</row>
    <row r="1149" spans="1:27" ht="15" customHeight="1" x14ac:dyDescent="0.2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</row>
    <row r="1150" spans="1:27" ht="15" customHeight="1" x14ac:dyDescent="0.2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</row>
    <row r="1151" spans="1:27" ht="15" customHeight="1" x14ac:dyDescent="0.2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</row>
    <row r="1152" spans="1:27" ht="15" customHeight="1" x14ac:dyDescent="0.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</row>
    <row r="1153" spans="1:27" ht="15" customHeight="1" x14ac:dyDescent="0.2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</row>
    <row r="1154" spans="1:27" ht="15" customHeight="1" x14ac:dyDescent="0.2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</row>
    <row r="1155" spans="1:27" ht="15" customHeight="1" x14ac:dyDescent="0.2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</row>
    <row r="1156" spans="1:27" ht="15" customHeight="1" x14ac:dyDescent="0.2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</row>
    <row r="1157" spans="1:27" ht="15" customHeight="1" x14ac:dyDescent="0.2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</row>
    <row r="1158" spans="1:27" ht="15" customHeight="1" x14ac:dyDescent="0.2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</row>
    <row r="1159" spans="1:27" ht="15" customHeight="1" x14ac:dyDescent="0.2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</row>
    <row r="1160" spans="1:27" ht="15" customHeight="1" x14ac:dyDescent="0.2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</row>
    <row r="1161" spans="1:27" ht="15" customHeight="1" x14ac:dyDescent="0.2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</row>
    <row r="1162" spans="1:27" ht="15" customHeight="1" x14ac:dyDescent="0.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</row>
    <row r="1163" spans="1:27" ht="15" customHeight="1" x14ac:dyDescent="0.2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</row>
    <row r="1164" spans="1:27" ht="15" customHeight="1" x14ac:dyDescent="0.2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</row>
    <row r="1165" spans="1:27" ht="15" customHeight="1" x14ac:dyDescent="0.2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</row>
    <row r="1166" spans="1:27" ht="15" customHeight="1" x14ac:dyDescent="0.2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</row>
    <row r="1167" spans="1:27" ht="15" customHeight="1" x14ac:dyDescent="0.2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</row>
    <row r="1168" spans="1:27" ht="15" customHeight="1" x14ac:dyDescent="0.2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</row>
    <row r="1169" spans="1:27" ht="15" customHeight="1" x14ac:dyDescent="0.2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</row>
    <row r="1170" spans="1:27" ht="15" customHeight="1" x14ac:dyDescent="0.2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</row>
    <row r="1171" spans="1:27" ht="15" customHeight="1" x14ac:dyDescent="0.2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</row>
    <row r="1172" spans="1:27" ht="15" customHeight="1" x14ac:dyDescent="0.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</row>
    <row r="1173" spans="1:27" ht="15" customHeight="1" x14ac:dyDescent="0.2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</row>
    <row r="1174" spans="1:27" ht="15" customHeight="1" x14ac:dyDescent="0.2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</row>
    <row r="1175" spans="1:27" ht="15" customHeight="1" x14ac:dyDescent="0.2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</row>
    <row r="1176" spans="1:27" ht="15" customHeight="1" x14ac:dyDescent="0.2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</row>
    <row r="1177" spans="1:27" ht="15" customHeight="1" x14ac:dyDescent="0.2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</row>
    <row r="1178" spans="1:27" ht="15" customHeight="1" x14ac:dyDescent="0.2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</row>
    <row r="1179" spans="1:27" ht="15" customHeight="1" x14ac:dyDescent="0.2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</row>
    <row r="1180" spans="1:27" ht="15" customHeight="1" x14ac:dyDescent="0.2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</row>
    <row r="1181" spans="1:27" ht="15" customHeight="1" x14ac:dyDescent="0.2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</row>
    <row r="1182" spans="1:27" ht="15" customHeight="1" x14ac:dyDescent="0.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</row>
    <row r="1183" spans="1:27" ht="15" customHeight="1" x14ac:dyDescent="0.2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</row>
    <row r="1184" spans="1:27" ht="15" customHeight="1" x14ac:dyDescent="0.2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</row>
    <row r="1185" spans="1:27" ht="15" customHeight="1" x14ac:dyDescent="0.2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</row>
    <row r="1186" spans="1:27" ht="15" customHeight="1" x14ac:dyDescent="0.2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</row>
    <row r="1187" spans="1:27" ht="15" customHeight="1" x14ac:dyDescent="0.2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</row>
    <row r="1188" spans="1:27" ht="15" customHeight="1" x14ac:dyDescent="0.2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</row>
    <row r="1189" spans="1:27" ht="15" customHeight="1" x14ac:dyDescent="0.2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</row>
    <row r="1190" spans="1:27" ht="15" customHeight="1" x14ac:dyDescent="0.2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</row>
    <row r="1191" spans="1:27" ht="15" customHeight="1" x14ac:dyDescent="0.2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</row>
    <row r="1192" spans="1:27" ht="15" customHeight="1" x14ac:dyDescent="0.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</row>
    <row r="1193" spans="1:27" ht="15" customHeight="1" x14ac:dyDescent="0.2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</row>
    <row r="1194" spans="1:27" ht="15" customHeight="1" x14ac:dyDescent="0.2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</row>
    <row r="1195" spans="1:27" ht="15" customHeight="1" x14ac:dyDescent="0.2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</row>
    <row r="1196" spans="1:27" ht="15" customHeight="1" x14ac:dyDescent="0.2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</row>
    <row r="1197" spans="1:27" ht="15" customHeight="1" x14ac:dyDescent="0.2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</row>
    <row r="1198" spans="1:27" ht="15" customHeight="1" x14ac:dyDescent="0.2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</row>
    <row r="1199" spans="1:27" ht="15" customHeight="1" x14ac:dyDescent="0.2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</row>
    <row r="1200" spans="1:27" ht="15" customHeight="1" x14ac:dyDescent="0.2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</row>
    <row r="1201" spans="1:27" ht="15" customHeight="1" x14ac:dyDescent="0.2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</row>
    <row r="1202" spans="1:27" ht="15" customHeight="1" x14ac:dyDescent="0.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</row>
    <row r="1203" spans="1:27" ht="15" customHeight="1" x14ac:dyDescent="0.2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</row>
    <row r="1204" spans="1:27" ht="15" customHeight="1" x14ac:dyDescent="0.2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</row>
    <row r="1205" spans="1:27" ht="15" customHeight="1" x14ac:dyDescent="0.2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</row>
    <row r="1206" spans="1:27" ht="15" customHeight="1" x14ac:dyDescent="0.2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</row>
    <row r="1207" spans="1:27" ht="15" customHeight="1" x14ac:dyDescent="0.2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</row>
    <row r="1208" spans="1:27" ht="15" customHeight="1" x14ac:dyDescent="0.2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</row>
    <row r="1209" spans="1:27" ht="15" customHeight="1" x14ac:dyDescent="0.2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</row>
    <row r="1210" spans="1:27" ht="15" customHeight="1" x14ac:dyDescent="0.2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</row>
    <row r="1211" spans="1:27" ht="15" customHeight="1" x14ac:dyDescent="0.2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</row>
    <row r="1212" spans="1:27" ht="15" customHeight="1" x14ac:dyDescent="0.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</row>
    <row r="1213" spans="1:27" ht="15" customHeight="1" x14ac:dyDescent="0.2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</row>
    <row r="1214" spans="1:27" ht="15" customHeight="1" x14ac:dyDescent="0.2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</row>
    <row r="1215" spans="1:27" ht="15" customHeight="1" x14ac:dyDescent="0.2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</row>
    <row r="1216" spans="1:27" ht="15" customHeight="1" x14ac:dyDescent="0.2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</row>
    <row r="1217" spans="1:27" ht="15" customHeight="1" x14ac:dyDescent="0.2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</row>
    <row r="1218" spans="1:27" ht="15" customHeight="1" x14ac:dyDescent="0.2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</row>
    <row r="1219" spans="1:27" ht="15" customHeight="1" x14ac:dyDescent="0.2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</row>
    <row r="1220" spans="1:27" ht="15" customHeight="1" x14ac:dyDescent="0.2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</row>
    <row r="1221" spans="1:27" ht="15" customHeight="1" x14ac:dyDescent="0.2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</row>
    <row r="1222" spans="1:27" ht="15" customHeight="1" x14ac:dyDescent="0.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</row>
    <row r="1223" spans="1:27" ht="15" customHeight="1" x14ac:dyDescent="0.2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</row>
    <row r="1224" spans="1:27" ht="15" customHeight="1" x14ac:dyDescent="0.2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</row>
    <row r="1225" spans="1:27" ht="15" customHeight="1" x14ac:dyDescent="0.2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</row>
    <row r="1226" spans="1:27" ht="15" customHeight="1" x14ac:dyDescent="0.2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</row>
    <row r="1227" spans="1:27" ht="15" customHeight="1" x14ac:dyDescent="0.2"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</row>
    <row r="1228" spans="1:27" ht="15" customHeight="1" x14ac:dyDescent="0.2"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</row>
    <row r="1229" spans="1:27" ht="15" customHeight="1" x14ac:dyDescent="0.2"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</row>
    <row r="1230" spans="1:27" ht="15" customHeight="1" x14ac:dyDescent="0.2"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</row>
    <row r="1231" spans="1:27" ht="15" customHeight="1" x14ac:dyDescent="0.2"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</row>
    <row r="1232" spans="1:27" ht="15" customHeight="1" x14ac:dyDescent="0.2"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</row>
    <row r="1233" spans="16:27" ht="15" customHeight="1" x14ac:dyDescent="0.2"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</row>
    <row r="1234" spans="16:27" ht="15" customHeight="1" x14ac:dyDescent="0.2"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</row>
    <row r="1235" spans="16:27" ht="15" customHeight="1" x14ac:dyDescent="0.2"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</row>
    <row r="1236" spans="16:27" ht="15" customHeight="1" x14ac:dyDescent="0.2"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</row>
    <row r="1237" spans="16:27" ht="15" customHeight="1" x14ac:dyDescent="0.2"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</row>
    <row r="1238" spans="16:27" ht="15" customHeight="1" x14ac:dyDescent="0.2"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</row>
    <row r="1239" spans="16:27" ht="15" customHeight="1" x14ac:dyDescent="0.2"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</row>
    <row r="1240" spans="16:27" ht="15" customHeight="1" x14ac:dyDescent="0.2"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</row>
    <row r="1241" spans="16:27" ht="15" customHeight="1" x14ac:dyDescent="0.2"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</row>
    <row r="1242" spans="16:27" ht="15" customHeight="1" x14ac:dyDescent="0.2"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</row>
    <row r="1243" spans="16:27" ht="15" customHeight="1" x14ac:dyDescent="0.2"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</row>
    <row r="1244" spans="16:27" ht="15" customHeight="1" x14ac:dyDescent="0.2"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</row>
    <row r="1245" spans="16:27" ht="15" customHeight="1" x14ac:dyDescent="0.2"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</row>
    <row r="1246" spans="16:27" ht="15" customHeight="1" x14ac:dyDescent="0.2"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</row>
    <row r="1247" spans="16:27" ht="15" customHeight="1" x14ac:dyDescent="0.2"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</row>
    <row r="1248" spans="16:27" ht="15" customHeight="1" x14ac:dyDescent="0.2"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</row>
    <row r="1249" spans="16:27" ht="15" customHeight="1" x14ac:dyDescent="0.2"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</row>
    <row r="1250" spans="16:27" ht="15" customHeight="1" x14ac:dyDescent="0.2"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</row>
    <row r="1251" spans="16:27" ht="15" customHeight="1" x14ac:dyDescent="0.2"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</row>
    <row r="1252" spans="16:27" ht="15" customHeight="1" x14ac:dyDescent="0.2"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</row>
    <row r="1253" spans="16:27" ht="15" customHeight="1" x14ac:dyDescent="0.2"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</row>
    <row r="1254" spans="16:27" ht="15" customHeight="1" x14ac:dyDescent="0.2"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</row>
    <row r="1255" spans="16:27" ht="15" customHeight="1" x14ac:dyDescent="0.2"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</row>
    <row r="1256" spans="16:27" ht="15" customHeight="1" x14ac:dyDescent="0.2"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</row>
    <row r="1257" spans="16:27" ht="15" customHeight="1" x14ac:dyDescent="0.2"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</row>
    <row r="1258" spans="16:27" ht="15" customHeight="1" x14ac:dyDescent="0.2"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</row>
    <row r="1259" spans="16:27" ht="15" customHeight="1" x14ac:dyDescent="0.2"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</row>
    <row r="1260" spans="16:27" ht="15" customHeight="1" x14ac:dyDescent="0.2"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</row>
    <row r="1261" spans="16:27" ht="15" customHeight="1" x14ac:dyDescent="0.2"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</row>
    <row r="1262" spans="16:27" ht="15" customHeight="1" x14ac:dyDescent="0.2"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</row>
    <row r="1263" spans="16:27" ht="15" customHeight="1" x14ac:dyDescent="0.2"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</row>
    <row r="1264" spans="16:27" ht="15" customHeight="1" x14ac:dyDescent="0.2"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</row>
    <row r="1265" spans="16:27" ht="15" customHeight="1" x14ac:dyDescent="0.2"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</row>
    <row r="1266" spans="16:27" ht="15" customHeight="1" x14ac:dyDescent="0.2"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</row>
    <row r="1267" spans="16:27" ht="15" customHeight="1" x14ac:dyDescent="0.2"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</row>
    <row r="1268" spans="16:27" ht="15" customHeight="1" x14ac:dyDescent="0.2"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</row>
    <row r="1269" spans="16:27" ht="15" customHeight="1" x14ac:dyDescent="0.2"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</row>
    <row r="1270" spans="16:27" ht="15" customHeight="1" x14ac:dyDescent="0.2"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</row>
    <row r="1271" spans="16:27" ht="15" customHeight="1" x14ac:dyDescent="0.2"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</row>
    <row r="1272" spans="16:27" ht="15" customHeight="1" x14ac:dyDescent="0.2"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</row>
    <row r="1273" spans="16:27" ht="15" customHeight="1" x14ac:dyDescent="0.2"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</row>
    <row r="1274" spans="16:27" ht="15" customHeight="1" x14ac:dyDescent="0.2"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</row>
    <row r="1275" spans="16:27" ht="15" customHeight="1" x14ac:dyDescent="0.2"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</row>
    <row r="1276" spans="16:27" ht="15" customHeight="1" x14ac:dyDescent="0.2"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</row>
    <row r="1277" spans="16:27" ht="15" customHeight="1" x14ac:dyDescent="0.2"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</row>
    <row r="1278" spans="16:27" ht="15" customHeight="1" x14ac:dyDescent="0.2"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</row>
    <row r="1279" spans="16:27" ht="15" customHeight="1" x14ac:dyDescent="0.2"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</row>
    <row r="1280" spans="16:27" ht="15" customHeight="1" x14ac:dyDescent="0.2"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</row>
    <row r="1281" spans="16:27" ht="15" customHeight="1" x14ac:dyDescent="0.2"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</row>
    <row r="1282" spans="16:27" ht="15" customHeight="1" x14ac:dyDescent="0.2"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</row>
    <row r="1283" spans="16:27" ht="15" customHeight="1" x14ac:dyDescent="0.2"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</row>
    <row r="1284" spans="16:27" ht="15" customHeight="1" x14ac:dyDescent="0.2"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</row>
    <row r="1285" spans="16:27" ht="15" customHeight="1" x14ac:dyDescent="0.2"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</row>
    <row r="1286" spans="16:27" ht="15" customHeight="1" x14ac:dyDescent="0.2"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</row>
    <row r="1287" spans="16:27" ht="15" customHeight="1" x14ac:dyDescent="0.2"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</row>
    <row r="1288" spans="16:27" ht="15" customHeight="1" x14ac:dyDescent="0.2"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</row>
    <row r="1289" spans="16:27" ht="15" customHeight="1" x14ac:dyDescent="0.2"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</row>
    <row r="1290" spans="16:27" ht="15" customHeight="1" x14ac:dyDescent="0.2"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</row>
    <row r="1291" spans="16:27" ht="15" customHeight="1" x14ac:dyDescent="0.2"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</row>
    <row r="1292" spans="16:27" ht="15" customHeight="1" x14ac:dyDescent="0.2"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</row>
    <row r="1293" spans="16:27" ht="15" customHeight="1" x14ac:dyDescent="0.2"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</row>
    <row r="1294" spans="16:27" ht="15" customHeight="1" x14ac:dyDescent="0.2"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</row>
    <row r="1295" spans="16:27" ht="15" customHeight="1" x14ac:dyDescent="0.2"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</row>
    <row r="1296" spans="16:27" ht="15" customHeight="1" x14ac:dyDescent="0.2"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</row>
    <row r="1297" spans="16:27" ht="15" customHeight="1" x14ac:dyDescent="0.2"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</row>
    <row r="1298" spans="16:27" ht="15" customHeight="1" x14ac:dyDescent="0.2"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</row>
    <row r="1299" spans="16:27" ht="15" customHeight="1" x14ac:dyDescent="0.2"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</row>
    <row r="1300" spans="16:27" ht="15" customHeight="1" x14ac:dyDescent="0.2"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</row>
    <row r="1301" spans="16:27" ht="15" customHeight="1" x14ac:dyDescent="0.2"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</row>
    <row r="1302" spans="16:27" ht="15" customHeight="1" x14ac:dyDescent="0.2"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</row>
    <row r="1303" spans="16:27" ht="15" customHeight="1" x14ac:dyDescent="0.2"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</row>
    <row r="1304" spans="16:27" ht="15" customHeight="1" x14ac:dyDescent="0.2"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</row>
    <row r="1305" spans="16:27" ht="15" customHeight="1" x14ac:dyDescent="0.2"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</row>
    <row r="1306" spans="16:27" ht="15" customHeight="1" x14ac:dyDescent="0.2"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</row>
    <row r="1307" spans="16:27" ht="15" customHeight="1" x14ac:dyDescent="0.2"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</row>
    <row r="1308" spans="16:27" ht="15" customHeight="1" x14ac:dyDescent="0.2"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</row>
    <row r="1309" spans="16:27" ht="15" customHeight="1" x14ac:dyDescent="0.2"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</row>
    <row r="1310" spans="16:27" ht="15" customHeight="1" x14ac:dyDescent="0.2"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</row>
    <row r="1311" spans="16:27" ht="15" customHeight="1" x14ac:dyDescent="0.2"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</row>
  </sheetData>
  <conditionalFormatting sqref="A2:A932">
    <cfRule type="cellIs" dxfId="5" priority="4" operator="equal">
      <formula>"NA"</formula>
    </cfRule>
  </conditionalFormatting>
  <pageMargins left="0.7" right="0.7" top="0.75" bottom="0.75" header="0" footer="0"/>
  <pageSetup orientation="landscape"/>
  <legacy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00"/>
  <sheetViews>
    <sheetView workbookViewId="0"/>
  </sheetViews>
  <sheetFormatPr defaultColWidth="12.5703125" defaultRowHeight="15" customHeight="1" x14ac:dyDescent="0.2"/>
  <cols>
    <col min="1" max="1" width="8.5703125" customWidth="1"/>
    <col min="2" max="2" width="90.7109375" customWidth="1"/>
    <col min="3" max="3" width="93.85546875" customWidth="1"/>
    <col min="4" max="26" width="8.5703125" customWidth="1"/>
  </cols>
  <sheetData>
    <row r="1" spans="1:3" ht="12.75" customHeight="1" x14ac:dyDescent="0.2">
      <c r="A1" s="2" t="s">
        <v>3</v>
      </c>
      <c r="B1" s="2" t="s">
        <v>2</v>
      </c>
      <c r="C1" s="2" t="s">
        <v>242</v>
      </c>
    </row>
    <row r="2" spans="1:3" ht="109.5" customHeight="1" x14ac:dyDescent="0.2">
      <c r="A2" s="3">
        <v>1</v>
      </c>
      <c r="B2" s="3" t="s">
        <v>243</v>
      </c>
      <c r="C2" s="3" t="s">
        <v>244</v>
      </c>
    </row>
    <row r="3" spans="1:3" ht="109.5" customHeight="1" x14ac:dyDescent="0.2">
      <c r="A3" s="3">
        <v>2</v>
      </c>
      <c r="B3" s="3" t="s">
        <v>245</v>
      </c>
      <c r="C3" s="3" t="s">
        <v>246</v>
      </c>
    </row>
    <row r="4" spans="1:3" ht="109.5" customHeight="1" x14ac:dyDescent="0.2">
      <c r="A4" s="3">
        <v>3</v>
      </c>
      <c r="B4" s="3" t="s">
        <v>247</v>
      </c>
      <c r="C4" s="3" t="s">
        <v>246</v>
      </c>
    </row>
    <row r="5" spans="1:3" ht="12.75" customHeight="1" x14ac:dyDescent="0.2">
      <c r="A5" s="3">
        <v>4</v>
      </c>
      <c r="B5" s="3" t="s">
        <v>248</v>
      </c>
      <c r="C5" s="3" t="s">
        <v>249</v>
      </c>
    </row>
    <row r="6" spans="1:3" ht="109.5" customHeight="1" x14ac:dyDescent="0.2">
      <c r="A6" s="3">
        <v>5</v>
      </c>
      <c r="B6" s="3"/>
      <c r="C6" s="3"/>
    </row>
    <row r="7" spans="1:3" ht="12.75" customHeight="1" x14ac:dyDescent="0.2"/>
    <row r="8" spans="1:3" ht="12.75" customHeight="1" x14ac:dyDescent="0.2"/>
    <row r="9" spans="1:3" ht="12.75" customHeight="1" x14ac:dyDescent="0.2"/>
    <row r="10" spans="1:3" ht="12.75" customHeight="1" x14ac:dyDescent="0.2"/>
    <row r="11" spans="1:3" ht="12.75" customHeight="1" x14ac:dyDescent="0.2"/>
    <row r="12" spans="1:3" ht="12.75" customHeight="1" x14ac:dyDescent="0.2"/>
    <row r="13" spans="1:3" ht="12.75" customHeight="1" x14ac:dyDescent="0.2"/>
    <row r="14" spans="1:3" ht="12.75" customHeight="1" x14ac:dyDescent="0.2"/>
    <row r="15" spans="1:3" ht="12.75" customHeight="1" x14ac:dyDescent="0.2"/>
    <row r="16" spans="1:3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pageMargins left="0.7" right="0.7" top="0.75" bottom="0.75" header="0" footer="0"/>
  <pageSetup orientation="landscape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L1584"/>
  <sheetViews>
    <sheetView topLeftCell="A105" workbookViewId="0">
      <selection activeCell="K124" sqref="K124"/>
    </sheetView>
  </sheetViews>
  <sheetFormatPr defaultColWidth="12.5703125" defaultRowHeight="15" customHeight="1" x14ac:dyDescent="0.2"/>
  <cols>
    <col min="1" max="1" width="8.85546875" customWidth="1"/>
    <col min="2" max="2" width="28.85546875" bestFit="1" customWidth="1"/>
    <col min="3" max="3" width="60.42578125" customWidth="1"/>
    <col min="4" max="4" width="10.85546875" customWidth="1"/>
    <col min="5" max="5" width="68.85546875" customWidth="1"/>
    <col min="6" max="6" width="8" customWidth="1"/>
    <col min="7" max="8" width="7.7109375" customWidth="1"/>
    <col min="9" max="10" width="13" customWidth="1"/>
  </cols>
  <sheetData>
    <row r="1" spans="1:12" ht="15.75" customHeight="1" x14ac:dyDescent="0.2">
      <c r="A1" s="4" t="s">
        <v>250</v>
      </c>
      <c r="B1" s="4" t="s">
        <v>251</v>
      </c>
      <c r="C1" s="4" t="s">
        <v>252</v>
      </c>
      <c r="D1" s="4" t="s">
        <v>253</v>
      </c>
      <c r="E1" s="4" t="s">
        <v>254</v>
      </c>
      <c r="F1" s="4" t="s">
        <v>255</v>
      </c>
      <c r="G1" s="4" t="s">
        <v>256</v>
      </c>
      <c r="H1" s="4" t="s">
        <v>257</v>
      </c>
      <c r="I1" s="4" t="s">
        <v>258</v>
      </c>
      <c r="J1" s="4" t="s">
        <v>259</v>
      </c>
      <c r="K1" s="4" t="s">
        <v>260</v>
      </c>
      <c r="L1" s="4" t="s">
        <v>261</v>
      </c>
    </row>
    <row r="2" spans="1:12" ht="15.75" customHeight="1" x14ac:dyDescent="0.2">
      <c r="A2">
        <v>1</v>
      </c>
      <c r="B2" t="s">
        <v>262</v>
      </c>
      <c r="C2" t="s">
        <v>263</v>
      </c>
      <c r="D2" t="s">
        <v>264</v>
      </c>
      <c r="E2" t="s">
        <v>265</v>
      </c>
      <c r="F2">
        <v>284</v>
      </c>
      <c r="G2">
        <v>244</v>
      </c>
      <c r="H2">
        <v>21</v>
      </c>
      <c r="I2">
        <v>7824</v>
      </c>
      <c r="J2">
        <v>688</v>
      </c>
      <c r="K2" s="4" t="s">
        <v>266</v>
      </c>
      <c r="L2">
        <f>COUNTIF('route'!$D$2:$D$932,npcs!$A2)</f>
        <v>2</v>
      </c>
    </row>
    <row r="3" spans="1:12" ht="15.75" customHeight="1" x14ac:dyDescent="0.2">
      <c r="A3">
        <v>2</v>
      </c>
      <c r="B3" t="s">
        <v>262</v>
      </c>
      <c r="C3" t="s">
        <v>263</v>
      </c>
      <c r="D3" t="s">
        <v>264</v>
      </c>
      <c r="E3" t="s">
        <v>267</v>
      </c>
      <c r="F3">
        <v>284</v>
      </c>
      <c r="G3">
        <v>246</v>
      </c>
      <c r="H3">
        <v>23</v>
      </c>
      <c r="I3">
        <v>7888</v>
      </c>
      <c r="J3">
        <v>736</v>
      </c>
      <c r="K3" s="4" t="s">
        <v>266</v>
      </c>
      <c r="L3">
        <f>COUNTIF('route'!$D$2:$D$932,npcs!$A3)</f>
        <v>2</v>
      </c>
    </row>
    <row r="4" spans="1:12" ht="15.75" customHeight="1" x14ac:dyDescent="0.2">
      <c r="A4">
        <v>3</v>
      </c>
      <c r="B4" t="s">
        <v>262</v>
      </c>
      <c r="C4" t="s">
        <v>263</v>
      </c>
      <c r="D4" t="s">
        <v>264</v>
      </c>
      <c r="E4" t="s">
        <v>268</v>
      </c>
      <c r="F4">
        <v>284</v>
      </c>
      <c r="G4">
        <v>243</v>
      </c>
      <c r="H4">
        <v>23</v>
      </c>
      <c r="I4">
        <v>7784</v>
      </c>
      <c r="J4">
        <v>752</v>
      </c>
      <c r="K4" s="4" t="s">
        <v>266</v>
      </c>
      <c r="L4">
        <f>COUNTIF('route'!$D$2:$D$932,npcs!$A4)</f>
        <v>1</v>
      </c>
    </row>
    <row r="5" spans="1:12" ht="15.75" customHeight="1" x14ac:dyDescent="0.2">
      <c r="A5">
        <v>4</v>
      </c>
      <c r="B5" t="s">
        <v>262</v>
      </c>
      <c r="C5" t="s">
        <v>2399</v>
      </c>
      <c r="D5" t="s">
        <v>264</v>
      </c>
      <c r="E5" t="s">
        <v>268</v>
      </c>
      <c r="F5">
        <v>284</v>
      </c>
      <c r="G5">
        <v>252</v>
      </c>
      <c r="H5">
        <v>31</v>
      </c>
      <c r="I5">
        <v>8088</v>
      </c>
      <c r="J5">
        <v>992</v>
      </c>
      <c r="K5" s="4" t="s">
        <v>266</v>
      </c>
      <c r="L5">
        <f>COUNTIF('route'!$D$2:$D$932,npcs!$A5)</f>
        <v>1</v>
      </c>
    </row>
    <row r="6" spans="1:12" ht="15.75" customHeight="1" x14ac:dyDescent="0.2">
      <c r="A6">
        <v>5</v>
      </c>
      <c r="B6" t="s">
        <v>262</v>
      </c>
      <c r="C6" t="s">
        <v>2399</v>
      </c>
      <c r="D6" t="s">
        <v>264</v>
      </c>
      <c r="E6" t="s">
        <v>268</v>
      </c>
      <c r="F6">
        <v>284</v>
      </c>
      <c r="G6">
        <v>250</v>
      </c>
      <c r="H6">
        <v>31</v>
      </c>
      <c r="I6">
        <v>8008</v>
      </c>
      <c r="J6">
        <v>1008</v>
      </c>
      <c r="K6" s="4" t="s">
        <v>266</v>
      </c>
      <c r="L6">
        <f>COUNTIF('route'!$D$2:$D$932,npcs!$A6)</f>
        <v>1</v>
      </c>
    </row>
    <row r="7" spans="1:12" ht="15.75" customHeight="1" x14ac:dyDescent="0.2">
      <c r="A7">
        <v>6</v>
      </c>
      <c r="B7" t="s">
        <v>269</v>
      </c>
      <c r="C7" t="s">
        <v>2399</v>
      </c>
      <c r="D7" t="s">
        <v>264</v>
      </c>
      <c r="E7" t="s">
        <v>268</v>
      </c>
      <c r="F7">
        <v>117</v>
      </c>
      <c r="G7">
        <v>251</v>
      </c>
      <c r="H7">
        <v>29</v>
      </c>
      <c r="I7">
        <v>8056</v>
      </c>
      <c r="J7">
        <v>952</v>
      </c>
      <c r="K7" s="4" t="s">
        <v>266</v>
      </c>
      <c r="L7">
        <f>COUNTIF('route'!$D$2:$D$932,npcs!$A7)</f>
        <v>2</v>
      </c>
    </row>
    <row r="8" spans="1:12" ht="15.75" customHeight="1" x14ac:dyDescent="0.2">
      <c r="A8">
        <v>7</v>
      </c>
      <c r="B8" t="s">
        <v>262</v>
      </c>
      <c r="C8" t="s">
        <v>2399</v>
      </c>
      <c r="D8" t="s">
        <v>264</v>
      </c>
      <c r="E8" t="s">
        <v>270</v>
      </c>
      <c r="F8">
        <v>284</v>
      </c>
      <c r="G8">
        <v>253</v>
      </c>
      <c r="H8">
        <v>31</v>
      </c>
      <c r="I8">
        <v>8104</v>
      </c>
      <c r="J8">
        <v>1008</v>
      </c>
      <c r="K8" s="4" t="s">
        <v>266</v>
      </c>
      <c r="L8">
        <f>COUNTIF('route'!$D$2:$D$932,npcs!$A8)</f>
        <v>1</v>
      </c>
    </row>
    <row r="9" spans="1:12" ht="15.75" customHeight="1" x14ac:dyDescent="0.2">
      <c r="A9">
        <v>8</v>
      </c>
      <c r="B9" t="s">
        <v>271</v>
      </c>
      <c r="C9" t="s">
        <v>272</v>
      </c>
      <c r="D9" t="s">
        <v>264</v>
      </c>
      <c r="E9" t="s">
        <v>268</v>
      </c>
      <c r="F9">
        <v>52</v>
      </c>
      <c r="G9">
        <v>244</v>
      </c>
      <c r="H9">
        <v>46</v>
      </c>
      <c r="I9">
        <v>7833</v>
      </c>
      <c r="J9">
        <v>1486</v>
      </c>
      <c r="K9" s="4" t="s">
        <v>266</v>
      </c>
      <c r="L9">
        <f>COUNTIF('route'!$D$2:$D$932,npcs!$A9)</f>
        <v>1</v>
      </c>
    </row>
    <row r="10" spans="1:12" ht="15.75" customHeight="1" x14ac:dyDescent="0.2">
      <c r="A10">
        <v>9</v>
      </c>
      <c r="B10" t="s">
        <v>273</v>
      </c>
      <c r="C10" t="s">
        <v>272</v>
      </c>
      <c r="D10" t="s">
        <v>264</v>
      </c>
      <c r="E10" t="s">
        <v>268</v>
      </c>
      <c r="F10">
        <v>64</v>
      </c>
      <c r="G10">
        <v>246</v>
      </c>
      <c r="H10">
        <v>46</v>
      </c>
      <c r="I10">
        <v>7872</v>
      </c>
      <c r="J10">
        <v>1480</v>
      </c>
      <c r="K10" s="4" t="s">
        <v>266</v>
      </c>
      <c r="L10">
        <f>COUNTIF('route'!$D$2:$D$932,npcs!$A10)</f>
        <v>1</v>
      </c>
    </row>
    <row r="11" spans="1:12" ht="15.75" customHeight="1" x14ac:dyDescent="0.2">
      <c r="A11">
        <v>10</v>
      </c>
      <c r="B11" t="s">
        <v>274</v>
      </c>
      <c r="C11" t="s">
        <v>272</v>
      </c>
      <c r="D11" t="s">
        <v>264</v>
      </c>
      <c r="E11" t="s">
        <v>268</v>
      </c>
      <c r="F11">
        <v>114</v>
      </c>
      <c r="G11">
        <v>241</v>
      </c>
      <c r="H11">
        <v>47</v>
      </c>
      <c r="I11">
        <v>7736</v>
      </c>
      <c r="J11">
        <v>1528</v>
      </c>
      <c r="K11" s="4" t="s">
        <v>266</v>
      </c>
      <c r="L11">
        <f>COUNTIF('route'!$D$2:$D$932,npcs!$A11)</f>
        <v>2</v>
      </c>
    </row>
    <row r="12" spans="1:12" ht="15.75" customHeight="1" x14ac:dyDescent="0.2">
      <c r="A12">
        <v>11</v>
      </c>
      <c r="B12" t="s">
        <v>275</v>
      </c>
      <c r="C12" t="s">
        <v>272</v>
      </c>
      <c r="D12" t="s">
        <v>264</v>
      </c>
      <c r="E12" t="s">
        <v>268</v>
      </c>
      <c r="F12">
        <v>130</v>
      </c>
      <c r="G12">
        <v>242</v>
      </c>
      <c r="H12">
        <v>46</v>
      </c>
      <c r="I12">
        <v>7756</v>
      </c>
      <c r="J12">
        <v>1480</v>
      </c>
      <c r="K12" s="4" t="s">
        <v>266</v>
      </c>
      <c r="L12">
        <f>COUNTIF('route'!$D$2:$D$932,npcs!$A12)</f>
        <v>2</v>
      </c>
    </row>
    <row r="13" spans="1:12" ht="15.75" customHeight="1" x14ac:dyDescent="0.2">
      <c r="A13">
        <v>12</v>
      </c>
      <c r="B13" t="s">
        <v>276</v>
      </c>
      <c r="C13" t="s">
        <v>272</v>
      </c>
      <c r="D13" t="s">
        <v>277</v>
      </c>
      <c r="E13" t="s">
        <v>268</v>
      </c>
      <c r="F13">
        <v>259</v>
      </c>
      <c r="G13">
        <v>243</v>
      </c>
      <c r="H13">
        <v>46</v>
      </c>
      <c r="I13">
        <v>7784</v>
      </c>
      <c r="J13">
        <v>1472</v>
      </c>
      <c r="K13" s="4" t="s">
        <v>266</v>
      </c>
      <c r="L13">
        <f>COUNTIF('route'!$D$2:$D$932,npcs!$A13)</f>
        <v>1</v>
      </c>
    </row>
    <row r="14" spans="1:12" ht="15.75" customHeight="1" x14ac:dyDescent="0.2">
      <c r="A14">
        <v>13</v>
      </c>
      <c r="B14" t="s">
        <v>278</v>
      </c>
      <c r="C14" t="s">
        <v>272</v>
      </c>
      <c r="D14" t="s">
        <v>264</v>
      </c>
      <c r="E14" t="s">
        <v>268</v>
      </c>
      <c r="F14">
        <v>216</v>
      </c>
      <c r="G14">
        <v>243</v>
      </c>
      <c r="H14">
        <v>47</v>
      </c>
      <c r="I14">
        <v>7800</v>
      </c>
      <c r="J14">
        <v>1520</v>
      </c>
      <c r="K14" s="4" t="s">
        <v>266</v>
      </c>
      <c r="L14">
        <f>COUNTIF('route'!$D$2:$D$932,npcs!$A14)</f>
        <v>1</v>
      </c>
    </row>
    <row r="15" spans="1:12" ht="15.75" customHeight="1" x14ac:dyDescent="0.2">
      <c r="A15">
        <v>14</v>
      </c>
      <c r="B15" t="s">
        <v>279</v>
      </c>
      <c r="C15" t="s">
        <v>280</v>
      </c>
      <c r="D15" t="s">
        <v>264</v>
      </c>
      <c r="E15" t="s">
        <v>20</v>
      </c>
      <c r="F15">
        <v>145</v>
      </c>
      <c r="G15">
        <v>237</v>
      </c>
      <c r="H15">
        <v>10</v>
      </c>
      <c r="I15">
        <v>7584</v>
      </c>
      <c r="J15">
        <v>344</v>
      </c>
      <c r="K15" s="4" t="s">
        <v>2550</v>
      </c>
      <c r="L15">
        <f>COUNTIF('route'!$D$2:$D$932,npcs!$A15)</f>
        <v>22</v>
      </c>
    </row>
    <row r="16" spans="1:12" ht="15.75" customHeight="1" x14ac:dyDescent="0.2">
      <c r="A16">
        <v>15</v>
      </c>
      <c r="B16" t="s">
        <v>279</v>
      </c>
      <c r="C16" t="s">
        <v>280</v>
      </c>
      <c r="D16" t="s">
        <v>264</v>
      </c>
      <c r="E16" t="s">
        <v>26</v>
      </c>
      <c r="F16">
        <v>145</v>
      </c>
      <c r="G16">
        <v>238</v>
      </c>
      <c r="H16">
        <v>11</v>
      </c>
      <c r="I16">
        <v>7640</v>
      </c>
      <c r="J16">
        <v>360</v>
      </c>
      <c r="K16" s="4" t="s">
        <v>266</v>
      </c>
      <c r="L16">
        <f>COUNTIF('route'!$D$2:$D$932,npcs!$A16)</f>
        <v>3</v>
      </c>
    </row>
    <row r="17" spans="1:12" ht="15.75" customHeight="1" x14ac:dyDescent="0.2">
      <c r="A17">
        <v>16</v>
      </c>
      <c r="B17" t="s">
        <v>281</v>
      </c>
      <c r="C17" t="s">
        <v>280</v>
      </c>
      <c r="D17" t="s">
        <v>264</v>
      </c>
      <c r="E17" t="s">
        <v>282</v>
      </c>
      <c r="F17">
        <v>359</v>
      </c>
      <c r="G17">
        <v>240</v>
      </c>
      <c r="H17">
        <v>10</v>
      </c>
      <c r="I17">
        <v>7684</v>
      </c>
      <c r="J17">
        <v>336</v>
      </c>
      <c r="K17" s="4" t="s">
        <v>266</v>
      </c>
      <c r="L17">
        <f>COUNTIF('route'!$D$2:$D$932,npcs!$A17)</f>
        <v>6</v>
      </c>
    </row>
    <row r="18" spans="1:12" ht="15.75" customHeight="1" x14ac:dyDescent="0.2">
      <c r="A18">
        <v>17</v>
      </c>
      <c r="B18" t="s">
        <v>283</v>
      </c>
      <c r="C18" t="s">
        <v>280</v>
      </c>
      <c r="D18" t="s">
        <v>264</v>
      </c>
      <c r="E18" t="s">
        <v>284</v>
      </c>
      <c r="F18">
        <v>44</v>
      </c>
      <c r="G18">
        <v>243</v>
      </c>
      <c r="H18">
        <v>10</v>
      </c>
      <c r="I18">
        <v>7792</v>
      </c>
      <c r="J18">
        <v>336</v>
      </c>
      <c r="K18" s="4" t="s">
        <v>266</v>
      </c>
      <c r="L18">
        <f>COUNTIF('route'!$D$2:$D$932,npcs!$A18)</f>
        <v>3</v>
      </c>
    </row>
    <row r="19" spans="1:12" ht="15.75" customHeight="1" x14ac:dyDescent="0.2">
      <c r="A19">
        <v>18</v>
      </c>
      <c r="B19" t="s">
        <v>285</v>
      </c>
      <c r="C19" t="s">
        <v>280</v>
      </c>
      <c r="D19" t="s">
        <v>264</v>
      </c>
      <c r="E19" t="s">
        <v>286</v>
      </c>
      <c r="F19">
        <v>40</v>
      </c>
      <c r="G19">
        <v>235</v>
      </c>
      <c r="H19">
        <v>11</v>
      </c>
      <c r="I19">
        <v>7540</v>
      </c>
      <c r="J19">
        <v>368</v>
      </c>
      <c r="K19" s="4" t="s">
        <v>266</v>
      </c>
      <c r="L19">
        <f>COUNTIF('route'!$D$2:$D$932,npcs!$A19)</f>
        <v>2</v>
      </c>
    </row>
    <row r="20" spans="1:12" ht="15.75" customHeight="1" x14ac:dyDescent="0.2">
      <c r="A20">
        <v>19</v>
      </c>
      <c r="B20" t="s">
        <v>283</v>
      </c>
      <c r="C20" t="s">
        <v>280</v>
      </c>
      <c r="D20" t="s">
        <v>264</v>
      </c>
      <c r="E20" t="s">
        <v>287</v>
      </c>
      <c r="F20">
        <v>44</v>
      </c>
      <c r="G20">
        <v>241</v>
      </c>
      <c r="H20">
        <v>10</v>
      </c>
      <c r="I20">
        <v>7722</v>
      </c>
      <c r="J20">
        <v>332</v>
      </c>
      <c r="K20" s="4" t="s">
        <v>266</v>
      </c>
      <c r="L20">
        <f>COUNTIF('route'!$D$2:$D$932,npcs!$A20)</f>
        <v>2</v>
      </c>
    </row>
    <row r="21" spans="1:12" ht="15.75" customHeight="1" x14ac:dyDescent="0.2">
      <c r="A21">
        <v>20</v>
      </c>
      <c r="B21" t="s">
        <v>288</v>
      </c>
      <c r="C21" t="s">
        <v>280</v>
      </c>
      <c r="D21" t="s">
        <v>264</v>
      </c>
      <c r="E21" t="s">
        <v>289</v>
      </c>
      <c r="F21">
        <v>146</v>
      </c>
      <c r="G21">
        <v>234</v>
      </c>
      <c r="H21">
        <v>10</v>
      </c>
      <c r="I21">
        <v>7512</v>
      </c>
      <c r="J21">
        <v>336</v>
      </c>
      <c r="K21" s="4" t="s">
        <v>266</v>
      </c>
      <c r="L21">
        <f>COUNTIF('route'!$D$2:$D$932,npcs!$A21)</f>
        <v>2</v>
      </c>
    </row>
    <row r="22" spans="1:12" ht="15.75" customHeight="1" x14ac:dyDescent="0.2">
      <c r="A22">
        <v>21</v>
      </c>
      <c r="B22" t="s">
        <v>290</v>
      </c>
      <c r="C22" t="s">
        <v>280</v>
      </c>
      <c r="D22" t="s">
        <v>264</v>
      </c>
      <c r="E22" t="s">
        <v>268</v>
      </c>
      <c r="F22">
        <v>215</v>
      </c>
      <c r="G22">
        <v>239</v>
      </c>
      <c r="H22">
        <v>9</v>
      </c>
      <c r="I22">
        <v>7664</v>
      </c>
      <c r="J22">
        <v>312</v>
      </c>
      <c r="K22" s="4" t="s">
        <v>266</v>
      </c>
      <c r="L22">
        <f>COUNTIF('route'!$D$2:$D$932,npcs!$A22)</f>
        <v>2</v>
      </c>
    </row>
    <row r="23" spans="1:12" ht="15.75" customHeight="1" x14ac:dyDescent="0.2">
      <c r="A23">
        <v>22</v>
      </c>
      <c r="B23" t="s">
        <v>291</v>
      </c>
      <c r="C23" t="s">
        <v>280</v>
      </c>
      <c r="D23" t="s">
        <v>277</v>
      </c>
      <c r="E23" t="s">
        <v>292</v>
      </c>
      <c r="F23">
        <v>350</v>
      </c>
      <c r="G23">
        <v>243</v>
      </c>
      <c r="H23">
        <v>10</v>
      </c>
      <c r="I23">
        <v>7792</v>
      </c>
      <c r="J23">
        <v>344</v>
      </c>
      <c r="K23" s="4" t="s">
        <v>266</v>
      </c>
      <c r="L23">
        <f>COUNTIF('route'!$D$2:$D$932,npcs!$A23)</f>
        <v>1</v>
      </c>
    </row>
    <row r="24" spans="1:12" ht="15.75" customHeight="1" x14ac:dyDescent="0.2">
      <c r="A24">
        <v>23</v>
      </c>
      <c r="B24" t="s">
        <v>293</v>
      </c>
      <c r="C24" t="s">
        <v>280</v>
      </c>
      <c r="D24" t="s">
        <v>277</v>
      </c>
      <c r="E24" t="s">
        <v>294</v>
      </c>
      <c r="F24">
        <v>373</v>
      </c>
      <c r="G24">
        <v>242</v>
      </c>
      <c r="H24">
        <v>9</v>
      </c>
      <c r="I24">
        <v>7753</v>
      </c>
      <c r="J24">
        <v>317</v>
      </c>
      <c r="K24" s="4" t="s">
        <v>266</v>
      </c>
      <c r="L24">
        <f>COUNTIF('route'!$D$2:$D$932,npcs!$A24)</f>
        <v>1</v>
      </c>
    </row>
    <row r="25" spans="1:12" ht="15.75" customHeight="1" x14ac:dyDescent="0.2">
      <c r="A25">
        <v>24</v>
      </c>
      <c r="B25" t="s">
        <v>293</v>
      </c>
      <c r="C25" t="s">
        <v>280</v>
      </c>
      <c r="D25" t="s">
        <v>277</v>
      </c>
      <c r="E25" t="s">
        <v>294</v>
      </c>
      <c r="F25">
        <v>373</v>
      </c>
      <c r="G25">
        <v>236</v>
      </c>
      <c r="H25">
        <v>10</v>
      </c>
      <c r="I25">
        <v>7559</v>
      </c>
      <c r="J25">
        <v>320</v>
      </c>
      <c r="K25" s="4" t="s">
        <v>266</v>
      </c>
      <c r="L25">
        <f>COUNTIF('route'!$D$2:$D$932,npcs!$A25)</f>
        <v>1</v>
      </c>
    </row>
    <row r="26" spans="1:12" ht="15.75" customHeight="1" x14ac:dyDescent="0.2">
      <c r="A26">
        <v>25</v>
      </c>
      <c r="B26" t="s">
        <v>288</v>
      </c>
      <c r="C26" t="s">
        <v>2400</v>
      </c>
      <c r="D26" t="s">
        <v>264</v>
      </c>
      <c r="E26" t="s">
        <v>295</v>
      </c>
      <c r="F26">
        <v>146</v>
      </c>
      <c r="G26">
        <v>234</v>
      </c>
      <c r="H26">
        <v>31</v>
      </c>
      <c r="I26">
        <v>7512</v>
      </c>
      <c r="J26">
        <v>992</v>
      </c>
      <c r="K26" s="4" t="s">
        <v>266</v>
      </c>
      <c r="L26">
        <f>COUNTIF('route'!$D$2:$D$932,npcs!$A26)</f>
        <v>1</v>
      </c>
    </row>
    <row r="27" spans="1:12" ht="15.75" customHeight="1" x14ac:dyDescent="0.2">
      <c r="A27">
        <v>26</v>
      </c>
      <c r="B27" t="s">
        <v>296</v>
      </c>
      <c r="C27" t="s">
        <v>2401</v>
      </c>
      <c r="D27" t="s">
        <v>277</v>
      </c>
      <c r="E27" t="s">
        <v>298</v>
      </c>
      <c r="F27">
        <v>378</v>
      </c>
      <c r="G27">
        <v>253</v>
      </c>
      <c r="H27">
        <v>34</v>
      </c>
      <c r="I27">
        <v>8115</v>
      </c>
      <c r="J27">
        <v>1088</v>
      </c>
      <c r="K27" s="4" t="s">
        <v>266</v>
      </c>
      <c r="L27">
        <f>COUNTIF('route'!$D$2:$D$932,npcs!$A27)</f>
        <v>1</v>
      </c>
    </row>
    <row r="28" spans="1:12" ht="15.75" customHeight="1" x14ac:dyDescent="0.2">
      <c r="A28">
        <v>27</v>
      </c>
      <c r="B28" t="s">
        <v>299</v>
      </c>
      <c r="C28" t="s">
        <v>2401</v>
      </c>
      <c r="D28" t="s">
        <v>277</v>
      </c>
      <c r="E28" t="s">
        <v>298</v>
      </c>
      <c r="F28">
        <v>384</v>
      </c>
      <c r="G28">
        <v>254</v>
      </c>
      <c r="H28">
        <v>33</v>
      </c>
      <c r="I28">
        <v>8138</v>
      </c>
      <c r="J28">
        <v>1061</v>
      </c>
      <c r="K28" s="4" t="s">
        <v>266</v>
      </c>
      <c r="L28">
        <f>COUNTIF('route'!$D$2:$D$932,npcs!$A28)</f>
        <v>1</v>
      </c>
    </row>
    <row r="29" spans="1:12" ht="15.75" customHeight="1" x14ac:dyDescent="0.2">
      <c r="A29">
        <v>28</v>
      </c>
      <c r="B29" t="s">
        <v>293</v>
      </c>
      <c r="C29" t="s">
        <v>2401</v>
      </c>
      <c r="D29" t="s">
        <v>277</v>
      </c>
      <c r="E29" t="s">
        <v>294</v>
      </c>
      <c r="F29">
        <v>373</v>
      </c>
      <c r="G29">
        <v>252</v>
      </c>
      <c r="H29">
        <v>33</v>
      </c>
      <c r="I29">
        <v>8080</v>
      </c>
      <c r="J29">
        <v>1072</v>
      </c>
      <c r="K29" s="4" t="s">
        <v>266</v>
      </c>
      <c r="L29">
        <f>COUNTIF('route'!$D$2:$D$932,npcs!$A29)</f>
        <v>1</v>
      </c>
    </row>
    <row r="30" spans="1:12" ht="15.75" customHeight="1" x14ac:dyDescent="0.2">
      <c r="A30">
        <v>29</v>
      </c>
      <c r="B30" t="s">
        <v>300</v>
      </c>
      <c r="C30" t="s">
        <v>2401</v>
      </c>
      <c r="D30" t="s">
        <v>277</v>
      </c>
      <c r="E30" t="s">
        <v>294</v>
      </c>
      <c r="F30">
        <v>375</v>
      </c>
      <c r="G30">
        <v>255</v>
      </c>
      <c r="H30">
        <v>34</v>
      </c>
      <c r="I30">
        <v>8176</v>
      </c>
      <c r="J30">
        <v>1104</v>
      </c>
      <c r="K30" s="4" t="s">
        <v>266</v>
      </c>
      <c r="L30">
        <f>COUNTIF('route'!$D$2:$D$932,npcs!$A30)</f>
        <v>1</v>
      </c>
    </row>
    <row r="31" spans="1:12" ht="15.75" customHeight="1" x14ac:dyDescent="0.2">
      <c r="A31">
        <v>30</v>
      </c>
      <c r="B31" t="s">
        <v>288</v>
      </c>
      <c r="C31" t="s">
        <v>2402</v>
      </c>
      <c r="D31" t="s">
        <v>264</v>
      </c>
      <c r="E31" t="s">
        <v>301</v>
      </c>
      <c r="F31">
        <v>146</v>
      </c>
      <c r="G31">
        <v>236</v>
      </c>
      <c r="H31">
        <v>22</v>
      </c>
      <c r="I31">
        <v>7568</v>
      </c>
      <c r="J31">
        <v>728</v>
      </c>
      <c r="K31" s="4" t="s">
        <v>266</v>
      </c>
      <c r="L31">
        <f>COUNTIF('route'!$D$2:$D$932,npcs!$A31)</f>
        <v>16</v>
      </c>
    </row>
    <row r="32" spans="1:12" ht="15.75" customHeight="1" x14ac:dyDescent="0.2">
      <c r="A32">
        <v>31</v>
      </c>
      <c r="B32" t="s">
        <v>293</v>
      </c>
      <c r="C32" t="s">
        <v>2402</v>
      </c>
      <c r="D32" t="s">
        <v>277</v>
      </c>
      <c r="E32" t="s">
        <v>294</v>
      </c>
      <c r="F32">
        <v>373</v>
      </c>
      <c r="G32">
        <v>236</v>
      </c>
      <c r="H32">
        <v>21</v>
      </c>
      <c r="I32">
        <v>7568</v>
      </c>
      <c r="J32">
        <v>688</v>
      </c>
      <c r="K32" s="4" t="s">
        <v>266</v>
      </c>
      <c r="L32">
        <f>COUNTIF('route'!$D$2:$D$932,npcs!$A32)</f>
        <v>1</v>
      </c>
    </row>
    <row r="33" spans="1:12" ht="15.75" customHeight="1" x14ac:dyDescent="0.2">
      <c r="A33">
        <v>32</v>
      </c>
      <c r="B33" t="s">
        <v>300</v>
      </c>
      <c r="C33" t="s">
        <v>2402</v>
      </c>
      <c r="D33" t="s">
        <v>277</v>
      </c>
      <c r="E33" t="s">
        <v>294</v>
      </c>
      <c r="F33">
        <v>375</v>
      </c>
      <c r="G33">
        <v>232</v>
      </c>
      <c r="H33">
        <v>22</v>
      </c>
      <c r="I33">
        <v>7440</v>
      </c>
      <c r="J33">
        <v>720</v>
      </c>
      <c r="K33" s="4" t="s">
        <v>266</v>
      </c>
      <c r="L33">
        <f>COUNTIF('route'!$D$2:$D$932,npcs!$A33)</f>
        <v>1</v>
      </c>
    </row>
    <row r="34" spans="1:12" ht="15.75" customHeight="1" x14ac:dyDescent="0.2">
      <c r="A34">
        <v>33</v>
      </c>
      <c r="B34" t="s">
        <v>302</v>
      </c>
      <c r="C34" t="s">
        <v>303</v>
      </c>
      <c r="D34" t="s">
        <v>264</v>
      </c>
      <c r="E34" t="s">
        <v>268</v>
      </c>
      <c r="F34">
        <v>142</v>
      </c>
      <c r="G34">
        <v>236</v>
      </c>
      <c r="H34">
        <v>14</v>
      </c>
      <c r="I34">
        <v>7560</v>
      </c>
      <c r="J34">
        <v>448</v>
      </c>
      <c r="K34" s="4" t="s">
        <v>266</v>
      </c>
      <c r="L34">
        <f>COUNTIF('route'!$D$2:$D$932,npcs!$A34)</f>
        <v>2</v>
      </c>
    </row>
    <row r="35" spans="1:12" ht="15.75" customHeight="1" x14ac:dyDescent="0.2">
      <c r="A35">
        <v>34</v>
      </c>
      <c r="B35" t="s">
        <v>304</v>
      </c>
      <c r="C35" t="s">
        <v>303</v>
      </c>
      <c r="D35" t="s">
        <v>264</v>
      </c>
      <c r="E35" t="s">
        <v>268</v>
      </c>
      <c r="F35">
        <v>58</v>
      </c>
      <c r="G35">
        <v>233</v>
      </c>
      <c r="H35">
        <v>14</v>
      </c>
      <c r="I35">
        <v>7482</v>
      </c>
      <c r="J35">
        <v>472</v>
      </c>
      <c r="K35" s="4" t="s">
        <v>266</v>
      </c>
      <c r="L35">
        <f>COUNTIF('route'!$D$2:$D$932,npcs!$A35)</f>
        <v>1</v>
      </c>
    </row>
    <row r="36" spans="1:12" ht="15.75" customHeight="1" x14ac:dyDescent="0.2">
      <c r="A36">
        <v>35</v>
      </c>
      <c r="B36" t="s">
        <v>305</v>
      </c>
      <c r="C36" t="s">
        <v>303</v>
      </c>
      <c r="D36" t="s">
        <v>264</v>
      </c>
      <c r="E36" t="s">
        <v>268</v>
      </c>
      <c r="F36">
        <v>127</v>
      </c>
      <c r="G36">
        <v>235</v>
      </c>
      <c r="H36">
        <v>15</v>
      </c>
      <c r="I36">
        <v>7520</v>
      </c>
      <c r="J36">
        <v>488</v>
      </c>
      <c r="K36" s="4" t="s">
        <v>266</v>
      </c>
      <c r="L36">
        <f>COUNTIF('route'!$D$2:$D$932,npcs!$A36)</f>
        <v>1</v>
      </c>
    </row>
    <row r="37" spans="1:12" ht="15.75" customHeight="1" x14ac:dyDescent="0.2">
      <c r="A37">
        <v>36</v>
      </c>
      <c r="B37" t="s">
        <v>306</v>
      </c>
      <c r="C37" t="s">
        <v>303</v>
      </c>
      <c r="D37" t="s">
        <v>264</v>
      </c>
      <c r="E37" t="s">
        <v>131</v>
      </c>
      <c r="F37">
        <v>153</v>
      </c>
      <c r="G37">
        <v>234</v>
      </c>
      <c r="H37">
        <v>14</v>
      </c>
      <c r="I37">
        <v>7512</v>
      </c>
      <c r="J37">
        <v>448</v>
      </c>
      <c r="K37" s="4" t="s">
        <v>266</v>
      </c>
      <c r="L37">
        <f>COUNTIF('route'!$D$2:$D$932,npcs!$A37)</f>
        <v>2</v>
      </c>
    </row>
    <row r="38" spans="1:12" ht="15.75" customHeight="1" x14ac:dyDescent="0.2">
      <c r="A38">
        <v>37</v>
      </c>
      <c r="B38" t="s">
        <v>307</v>
      </c>
      <c r="C38" t="s">
        <v>303</v>
      </c>
      <c r="D38" t="s">
        <v>264</v>
      </c>
      <c r="E38" t="s">
        <v>268</v>
      </c>
      <c r="F38">
        <v>66</v>
      </c>
      <c r="G38">
        <v>237</v>
      </c>
      <c r="H38">
        <v>15</v>
      </c>
      <c r="I38">
        <v>7584</v>
      </c>
      <c r="J38">
        <v>488</v>
      </c>
      <c r="K38" s="4" t="s">
        <v>266</v>
      </c>
      <c r="L38">
        <f>COUNTIF('route'!$D$2:$D$932,npcs!$A38)</f>
        <v>1</v>
      </c>
    </row>
    <row r="39" spans="1:12" ht="15.75" customHeight="1" x14ac:dyDescent="0.2">
      <c r="A39">
        <v>38</v>
      </c>
      <c r="B39" t="s">
        <v>306</v>
      </c>
      <c r="C39" t="s">
        <v>303</v>
      </c>
      <c r="D39" t="s">
        <v>264</v>
      </c>
      <c r="E39" t="s">
        <v>308</v>
      </c>
      <c r="F39">
        <v>153</v>
      </c>
      <c r="G39">
        <v>236</v>
      </c>
      <c r="H39">
        <v>15</v>
      </c>
      <c r="I39">
        <v>7552</v>
      </c>
      <c r="J39">
        <v>494</v>
      </c>
      <c r="K39" s="4" t="s">
        <v>266</v>
      </c>
      <c r="L39">
        <f>COUNTIF('route'!$D$2:$D$932,npcs!$A39)</f>
        <v>1</v>
      </c>
    </row>
    <row r="40" spans="1:12" ht="15.75" customHeight="1" x14ac:dyDescent="0.2">
      <c r="A40">
        <v>39</v>
      </c>
      <c r="B40" t="s">
        <v>309</v>
      </c>
      <c r="C40" t="s">
        <v>310</v>
      </c>
      <c r="D40" t="s">
        <v>264</v>
      </c>
      <c r="E40" t="s">
        <v>311</v>
      </c>
      <c r="F40">
        <v>136</v>
      </c>
      <c r="G40">
        <v>251</v>
      </c>
      <c r="H40">
        <v>38</v>
      </c>
      <c r="I40">
        <v>8048</v>
      </c>
      <c r="J40">
        <v>1224</v>
      </c>
      <c r="K40" s="4" t="s">
        <v>266</v>
      </c>
      <c r="L40">
        <f>COUNTIF('route'!$D$2:$D$932,npcs!$A40)</f>
        <v>77</v>
      </c>
    </row>
    <row r="41" spans="1:12" ht="15.75" customHeight="1" x14ac:dyDescent="0.2">
      <c r="A41">
        <v>40</v>
      </c>
      <c r="B41" t="s">
        <v>312</v>
      </c>
      <c r="C41" t="s">
        <v>313</v>
      </c>
      <c r="D41" t="s">
        <v>264</v>
      </c>
      <c r="E41" t="s">
        <v>268</v>
      </c>
      <c r="F41">
        <v>137</v>
      </c>
      <c r="G41">
        <v>227</v>
      </c>
      <c r="H41">
        <v>42</v>
      </c>
      <c r="I41">
        <v>7272</v>
      </c>
      <c r="J41">
        <v>1344</v>
      </c>
      <c r="K41" s="4" t="s">
        <v>266</v>
      </c>
      <c r="L41">
        <f>COUNTIF('route'!$D$2:$D$932,npcs!$A41)</f>
        <v>1</v>
      </c>
    </row>
    <row r="42" spans="1:12" ht="15.75" customHeight="1" x14ac:dyDescent="0.2">
      <c r="A42">
        <v>41</v>
      </c>
      <c r="B42" t="s">
        <v>304</v>
      </c>
      <c r="C42" t="s">
        <v>313</v>
      </c>
      <c r="D42" t="s">
        <v>264</v>
      </c>
      <c r="E42" t="s">
        <v>268</v>
      </c>
      <c r="F42">
        <v>58</v>
      </c>
      <c r="G42">
        <v>228</v>
      </c>
      <c r="H42">
        <v>42</v>
      </c>
      <c r="I42">
        <v>7296</v>
      </c>
      <c r="J42">
        <v>1368</v>
      </c>
      <c r="K42" s="4" t="s">
        <v>266</v>
      </c>
      <c r="L42">
        <f>COUNTIF('route'!$D$2:$D$932,npcs!$A42)</f>
        <v>5</v>
      </c>
    </row>
    <row r="43" spans="1:12" ht="15.75" customHeight="1" x14ac:dyDescent="0.2">
      <c r="A43">
        <v>42</v>
      </c>
      <c r="B43" t="s">
        <v>314</v>
      </c>
      <c r="C43" t="s">
        <v>313</v>
      </c>
      <c r="D43" t="s">
        <v>264</v>
      </c>
      <c r="E43" t="s">
        <v>268</v>
      </c>
      <c r="F43">
        <v>68</v>
      </c>
      <c r="G43">
        <v>224</v>
      </c>
      <c r="H43">
        <v>43</v>
      </c>
      <c r="I43">
        <v>7192</v>
      </c>
      <c r="J43">
        <v>1384</v>
      </c>
      <c r="K43" s="4" t="s">
        <v>266</v>
      </c>
      <c r="L43">
        <f>COUNTIF('route'!$D$2:$D$932,npcs!$A43)</f>
        <v>1</v>
      </c>
    </row>
    <row r="44" spans="1:12" ht="15.75" customHeight="1" x14ac:dyDescent="0.2">
      <c r="A44">
        <v>43</v>
      </c>
      <c r="B44" t="s">
        <v>2403</v>
      </c>
      <c r="C44" t="s">
        <v>313</v>
      </c>
      <c r="D44" t="s">
        <v>264</v>
      </c>
      <c r="E44" t="s">
        <v>268</v>
      </c>
      <c r="F44">
        <v>67</v>
      </c>
      <c r="G44">
        <v>226</v>
      </c>
      <c r="H44">
        <v>43</v>
      </c>
      <c r="I44">
        <v>7232</v>
      </c>
      <c r="J44">
        <v>1376</v>
      </c>
      <c r="K44" s="4" t="s">
        <v>266</v>
      </c>
      <c r="L44">
        <f>COUNTIF('route'!$D$2:$D$932,npcs!$A44)</f>
        <v>1</v>
      </c>
    </row>
    <row r="45" spans="1:12" ht="15.75" customHeight="1" x14ac:dyDescent="0.2">
      <c r="A45">
        <v>44</v>
      </c>
      <c r="B45" t="s">
        <v>315</v>
      </c>
      <c r="C45" t="s">
        <v>316</v>
      </c>
      <c r="D45" t="s">
        <v>264</v>
      </c>
      <c r="E45" t="s">
        <v>317</v>
      </c>
      <c r="F45">
        <v>147</v>
      </c>
      <c r="G45">
        <v>220</v>
      </c>
      <c r="H45">
        <v>26</v>
      </c>
      <c r="I45">
        <v>7056</v>
      </c>
      <c r="J45">
        <v>848</v>
      </c>
      <c r="K45" s="4" t="s">
        <v>266</v>
      </c>
      <c r="L45">
        <f>COUNTIF('route'!$D$2:$D$932,npcs!$A45)</f>
        <v>2</v>
      </c>
    </row>
    <row r="46" spans="1:12" ht="15.75" customHeight="1" x14ac:dyDescent="0.2">
      <c r="A46">
        <v>45</v>
      </c>
      <c r="B46" t="s">
        <v>318</v>
      </c>
      <c r="C46" t="s">
        <v>316</v>
      </c>
      <c r="D46" t="s">
        <v>264</v>
      </c>
      <c r="E46" t="s">
        <v>319</v>
      </c>
      <c r="F46">
        <v>148</v>
      </c>
      <c r="G46">
        <v>222</v>
      </c>
      <c r="H46">
        <v>27</v>
      </c>
      <c r="I46">
        <v>7128</v>
      </c>
      <c r="J46">
        <v>864</v>
      </c>
      <c r="K46" s="4" t="s">
        <v>266</v>
      </c>
      <c r="L46">
        <f>COUNTIF('route'!$D$2:$D$932,npcs!$A46)</f>
        <v>3</v>
      </c>
    </row>
    <row r="47" spans="1:12" ht="15.75" customHeight="1" x14ac:dyDescent="0.2">
      <c r="A47">
        <v>46</v>
      </c>
      <c r="B47" t="s">
        <v>320</v>
      </c>
      <c r="C47" t="s">
        <v>316</v>
      </c>
      <c r="D47" t="s">
        <v>264</v>
      </c>
      <c r="E47" t="s">
        <v>321</v>
      </c>
      <c r="F47">
        <v>347</v>
      </c>
      <c r="G47">
        <v>222</v>
      </c>
      <c r="H47">
        <v>27</v>
      </c>
      <c r="I47">
        <v>7112</v>
      </c>
      <c r="J47">
        <v>872</v>
      </c>
      <c r="K47" s="4" t="s">
        <v>266</v>
      </c>
      <c r="L47">
        <f>COUNTIF('route'!$D$2:$D$932,npcs!$A47)</f>
        <v>1</v>
      </c>
    </row>
    <row r="48" spans="1:12" ht="15.75" customHeight="1" x14ac:dyDescent="0.2">
      <c r="A48">
        <v>47</v>
      </c>
      <c r="B48" t="s">
        <v>322</v>
      </c>
      <c r="C48" t="s">
        <v>316</v>
      </c>
      <c r="D48" t="s">
        <v>264</v>
      </c>
      <c r="E48" t="s">
        <v>26</v>
      </c>
      <c r="F48">
        <v>45</v>
      </c>
      <c r="G48">
        <v>228</v>
      </c>
      <c r="H48">
        <v>26</v>
      </c>
      <c r="I48">
        <v>7320</v>
      </c>
      <c r="J48">
        <v>856</v>
      </c>
      <c r="K48" s="4" t="s">
        <v>266</v>
      </c>
      <c r="L48">
        <f>COUNTIF('route'!$D$2:$D$932,npcs!$A48)</f>
        <v>2</v>
      </c>
    </row>
    <row r="49" spans="1:12" ht="15.75" customHeight="1" x14ac:dyDescent="0.2">
      <c r="A49">
        <v>48</v>
      </c>
      <c r="B49" t="s">
        <v>323</v>
      </c>
      <c r="C49" t="s">
        <v>316</v>
      </c>
      <c r="D49" t="s">
        <v>264</v>
      </c>
      <c r="E49" t="s">
        <v>131</v>
      </c>
      <c r="F49">
        <v>59</v>
      </c>
      <c r="G49">
        <v>227</v>
      </c>
      <c r="H49">
        <v>26</v>
      </c>
      <c r="I49">
        <v>7279</v>
      </c>
      <c r="J49">
        <v>852</v>
      </c>
      <c r="K49" s="4" t="s">
        <v>266</v>
      </c>
      <c r="L49">
        <f>COUNTIF('route'!$D$2:$D$932,npcs!$A49)</f>
        <v>1</v>
      </c>
    </row>
    <row r="50" spans="1:12" ht="15.75" customHeight="1" x14ac:dyDescent="0.2">
      <c r="A50">
        <v>49</v>
      </c>
      <c r="B50" t="s">
        <v>324</v>
      </c>
      <c r="C50" t="s">
        <v>316</v>
      </c>
      <c r="D50" t="s">
        <v>277</v>
      </c>
      <c r="E50" t="s">
        <v>294</v>
      </c>
      <c r="F50">
        <v>374</v>
      </c>
      <c r="G50">
        <v>227</v>
      </c>
      <c r="H50">
        <v>25</v>
      </c>
      <c r="I50">
        <v>7288</v>
      </c>
      <c r="J50">
        <v>830</v>
      </c>
      <c r="K50" s="4" t="s">
        <v>266</v>
      </c>
      <c r="L50">
        <f>COUNTIF('route'!$D$2:$D$932,npcs!$A50)</f>
        <v>1</v>
      </c>
    </row>
    <row r="51" spans="1:12" ht="15.75" customHeight="1" x14ac:dyDescent="0.2">
      <c r="A51">
        <v>50</v>
      </c>
      <c r="B51" t="s">
        <v>324</v>
      </c>
      <c r="C51" t="s">
        <v>316</v>
      </c>
      <c r="D51" t="s">
        <v>277</v>
      </c>
      <c r="E51" t="s">
        <v>294</v>
      </c>
      <c r="F51">
        <v>374</v>
      </c>
      <c r="G51">
        <v>221</v>
      </c>
      <c r="H51">
        <v>26</v>
      </c>
      <c r="I51">
        <v>7094</v>
      </c>
      <c r="J51">
        <v>840</v>
      </c>
      <c r="K51" s="4" t="s">
        <v>266</v>
      </c>
      <c r="L51">
        <f>COUNTIF('route'!$D$2:$D$932,npcs!$A51)</f>
        <v>1</v>
      </c>
    </row>
    <row r="52" spans="1:12" ht="15.75" customHeight="1" x14ac:dyDescent="0.2">
      <c r="A52">
        <v>51</v>
      </c>
      <c r="B52" t="s">
        <v>324</v>
      </c>
      <c r="C52" t="s">
        <v>316</v>
      </c>
      <c r="D52" t="s">
        <v>277</v>
      </c>
      <c r="E52" t="s">
        <v>294</v>
      </c>
      <c r="F52">
        <v>374</v>
      </c>
      <c r="G52">
        <v>218</v>
      </c>
      <c r="H52">
        <v>25</v>
      </c>
      <c r="I52">
        <v>6996</v>
      </c>
      <c r="J52">
        <v>830</v>
      </c>
      <c r="K52" s="4" t="s">
        <v>266</v>
      </c>
      <c r="L52">
        <f>COUNTIF('route'!$D$2:$D$932,npcs!$A52)</f>
        <v>1</v>
      </c>
    </row>
    <row r="53" spans="1:12" ht="15.75" customHeight="1" x14ac:dyDescent="0.2">
      <c r="A53">
        <v>52</v>
      </c>
      <c r="B53" t="s">
        <v>283</v>
      </c>
      <c r="C53" t="s">
        <v>2404</v>
      </c>
      <c r="D53" t="s">
        <v>264</v>
      </c>
      <c r="E53" t="s">
        <v>325</v>
      </c>
      <c r="F53">
        <v>44</v>
      </c>
      <c r="G53">
        <v>221</v>
      </c>
      <c r="H53">
        <v>18</v>
      </c>
      <c r="I53">
        <v>7080</v>
      </c>
      <c r="J53">
        <v>600</v>
      </c>
      <c r="K53" s="4" t="s">
        <v>266</v>
      </c>
      <c r="L53">
        <f>COUNTIF('route'!$D$2:$D$932,npcs!$A53)</f>
        <v>1</v>
      </c>
    </row>
    <row r="54" spans="1:12" ht="15.75" customHeight="1" x14ac:dyDescent="0.2">
      <c r="A54">
        <v>53</v>
      </c>
      <c r="B54" t="s">
        <v>322</v>
      </c>
      <c r="C54" t="s">
        <v>2404</v>
      </c>
      <c r="D54" t="s">
        <v>264</v>
      </c>
      <c r="E54" t="s">
        <v>326</v>
      </c>
      <c r="F54">
        <v>45</v>
      </c>
      <c r="G54">
        <v>225</v>
      </c>
      <c r="H54">
        <v>19</v>
      </c>
      <c r="I54">
        <v>7200</v>
      </c>
      <c r="J54">
        <v>608</v>
      </c>
      <c r="K54" s="4" t="s">
        <v>266</v>
      </c>
      <c r="L54">
        <f>COUNTIF('route'!$D$2:$D$932,npcs!$A54)</f>
        <v>2</v>
      </c>
    </row>
    <row r="55" spans="1:12" ht="15.75" customHeight="1" x14ac:dyDescent="0.2">
      <c r="A55">
        <v>54</v>
      </c>
      <c r="B55" t="s">
        <v>324</v>
      </c>
      <c r="C55" t="s">
        <v>2404</v>
      </c>
      <c r="D55" t="s">
        <v>277</v>
      </c>
      <c r="E55" t="s">
        <v>294</v>
      </c>
      <c r="F55">
        <v>374</v>
      </c>
      <c r="G55">
        <v>218</v>
      </c>
      <c r="H55">
        <v>18</v>
      </c>
      <c r="I55">
        <v>6998</v>
      </c>
      <c r="J55">
        <v>584</v>
      </c>
      <c r="K55" s="4" t="s">
        <v>266</v>
      </c>
      <c r="L55">
        <f>COUNTIF('route'!$D$2:$D$932,npcs!$A55)</f>
        <v>1</v>
      </c>
    </row>
    <row r="56" spans="1:12" ht="15.75" customHeight="1" x14ac:dyDescent="0.2">
      <c r="A56">
        <v>55</v>
      </c>
      <c r="B56" t="s">
        <v>324</v>
      </c>
      <c r="C56" t="s">
        <v>2404</v>
      </c>
      <c r="D56" t="s">
        <v>277</v>
      </c>
      <c r="E56" t="s">
        <v>294</v>
      </c>
      <c r="F56">
        <v>374</v>
      </c>
      <c r="G56">
        <v>222</v>
      </c>
      <c r="H56">
        <v>18</v>
      </c>
      <c r="I56">
        <v>7124</v>
      </c>
      <c r="J56">
        <v>578</v>
      </c>
      <c r="K56" s="4" t="s">
        <v>266</v>
      </c>
      <c r="L56">
        <f>COUNTIF('route'!$D$2:$D$932,npcs!$A56)</f>
        <v>1</v>
      </c>
    </row>
    <row r="57" spans="1:12" ht="15.75" customHeight="1" x14ac:dyDescent="0.2">
      <c r="A57">
        <v>56</v>
      </c>
      <c r="B57" t="s">
        <v>324</v>
      </c>
      <c r="C57" t="s">
        <v>2404</v>
      </c>
      <c r="D57" t="s">
        <v>277</v>
      </c>
      <c r="E57" t="s">
        <v>294</v>
      </c>
      <c r="F57">
        <v>374</v>
      </c>
      <c r="G57">
        <v>224</v>
      </c>
      <c r="H57">
        <v>17</v>
      </c>
      <c r="I57">
        <v>7171</v>
      </c>
      <c r="J57">
        <v>571</v>
      </c>
      <c r="K57" s="4" t="s">
        <v>266</v>
      </c>
      <c r="L57">
        <f>COUNTIF('route'!$D$2:$D$932,npcs!$A57)</f>
        <v>1</v>
      </c>
    </row>
    <row r="58" spans="1:12" ht="15.75" customHeight="1" x14ac:dyDescent="0.2">
      <c r="A58">
        <v>57</v>
      </c>
      <c r="B58" t="s">
        <v>300</v>
      </c>
      <c r="C58" t="s">
        <v>2404</v>
      </c>
      <c r="D58" t="s">
        <v>277</v>
      </c>
      <c r="E58" t="s">
        <v>294</v>
      </c>
      <c r="F58">
        <v>375</v>
      </c>
      <c r="G58">
        <v>227</v>
      </c>
      <c r="H58">
        <v>18</v>
      </c>
      <c r="I58">
        <v>7280</v>
      </c>
      <c r="J58">
        <v>592</v>
      </c>
      <c r="K58" s="4" t="s">
        <v>266</v>
      </c>
      <c r="L58">
        <f>COUNTIF('route'!$D$2:$D$932,npcs!$A58)</f>
        <v>1</v>
      </c>
    </row>
    <row r="59" spans="1:12" ht="15.75" customHeight="1" x14ac:dyDescent="0.2">
      <c r="A59">
        <v>58</v>
      </c>
      <c r="B59" t="s">
        <v>327</v>
      </c>
      <c r="C59" t="s">
        <v>2405</v>
      </c>
      <c r="D59" t="s">
        <v>264</v>
      </c>
      <c r="E59" t="s">
        <v>268</v>
      </c>
      <c r="F59">
        <v>56</v>
      </c>
      <c r="G59">
        <v>250</v>
      </c>
      <c r="H59">
        <v>46</v>
      </c>
      <c r="I59">
        <v>8024</v>
      </c>
      <c r="J59">
        <v>1472</v>
      </c>
      <c r="K59" s="4" t="s">
        <v>266</v>
      </c>
      <c r="L59">
        <f>COUNTIF('route'!$D$2:$D$932,npcs!$A59)</f>
        <v>11</v>
      </c>
    </row>
    <row r="60" spans="1:12" ht="15.75" customHeight="1" x14ac:dyDescent="0.2">
      <c r="A60">
        <v>59</v>
      </c>
      <c r="B60" t="s">
        <v>328</v>
      </c>
      <c r="C60" t="s">
        <v>2405</v>
      </c>
      <c r="D60" t="s">
        <v>264</v>
      </c>
      <c r="E60" t="s">
        <v>268</v>
      </c>
      <c r="F60">
        <v>73</v>
      </c>
      <c r="G60">
        <v>254</v>
      </c>
      <c r="H60">
        <v>46</v>
      </c>
      <c r="I60">
        <v>8136</v>
      </c>
      <c r="J60">
        <v>1496</v>
      </c>
      <c r="K60" s="4" t="s">
        <v>266</v>
      </c>
      <c r="L60">
        <f>COUNTIF('route'!$D$2:$D$932,npcs!$A60)</f>
        <v>1</v>
      </c>
    </row>
    <row r="61" spans="1:12" ht="15.75" customHeight="1" x14ac:dyDescent="0.2">
      <c r="A61">
        <v>60</v>
      </c>
      <c r="B61" t="s">
        <v>290</v>
      </c>
      <c r="C61" t="s">
        <v>2405</v>
      </c>
      <c r="D61" t="s">
        <v>264</v>
      </c>
      <c r="E61" t="s">
        <v>268</v>
      </c>
      <c r="F61">
        <v>215</v>
      </c>
      <c r="G61">
        <v>249</v>
      </c>
      <c r="H61">
        <v>46</v>
      </c>
      <c r="I61">
        <v>7986</v>
      </c>
      <c r="J61">
        <v>1472</v>
      </c>
      <c r="K61" s="4" t="s">
        <v>266</v>
      </c>
      <c r="L61">
        <f>COUNTIF('route'!$D$2:$D$932,npcs!$A61)</f>
        <v>1</v>
      </c>
    </row>
    <row r="62" spans="1:12" ht="15.75" customHeight="1" x14ac:dyDescent="0.2">
      <c r="A62">
        <v>61</v>
      </c>
      <c r="B62" t="s">
        <v>276</v>
      </c>
      <c r="C62" t="s">
        <v>2406</v>
      </c>
      <c r="D62" t="s">
        <v>277</v>
      </c>
      <c r="E62" t="s">
        <v>268</v>
      </c>
      <c r="F62">
        <v>259</v>
      </c>
      <c r="G62">
        <v>225</v>
      </c>
      <c r="H62">
        <v>34</v>
      </c>
      <c r="I62">
        <v>7216</v>
      </c>
      <c r="J62">
        <v>1088</v>
      </c>
      <c r="K62" s="4" t="s">
        <v>266</v>
      </c>
      <c r="L62">
        <f>COUNTIF('route'!$D$2:$D$932,npcs!$A62)</f>
        <v>1</v>
      </c>
    </row>
    <row r="63" spans="1:12" ht="15.75" customHeight="1" x14ac:dyDescent="0.2">
      <c r="A63">
        <v>62</v>
      </c>
      <c r="B63" t="s">
        <v>307</v>
      </c>
      <c r="C63" t="s">
        <v>2407</v>
      </c>
      <c r="D63" t="s">
        <v>264</v>
      </c>
      <c r="E63" t="s">
        <v>329</v>
      </c>
      <c r="F63">
        <v>66</v>
      </c>
      <c r="G63">
        <v>237</v>
      </c>
      <c r="H63">
        <v>2</v>
      </c>
      <c r="I63">
        <v>7600</v>
      </c>
      <c r="J63">
        <v>72</v>
      </c>
      <c r="K63" s="4" t="s">
        <v>266</v>
      </c>
      <c r="L63">
        <f>COUNTIF('route'!$D$2:$D$932,npcs!$A63)</f>
        <v>1</v>
      </c>
    </row>
    <row r="64" spans="1:12" ht="15.75" customHeight="1" x14ac:dyDescent="0.2">
      <c r="A64">
        <v>63</v>
      </c>
      <c r="B64" t="s">
        <v>330</v>
      </c>
      <c r="C64" t="s">
        <v>2407</v>
      </c>
      <c r="D64" t="s">
        <v>264</v>
      </c>
      <c r="E64" t="s">
        <v>329</v>
      </c>
      <c r="F64">
        <v>61</v>
      </c>
      <c r="G64">
        <v>240</v>
      </c>
      <c r="H64">
        <v>3</v>
      </c>
      <c r="I64">
        <v>7688</v>
      </c>
      <c r="J64">
        <v>96</v>
      </c>
      <c r="K64" s="4" t="s">
        <v>266</v>
      </c>
      <c r="L64">
        <f>COUNTIF('route'!$D$2:$D$932,npcs!$A64)</f>
        <v>1</v>
      </c>
    </row>
    <row r="65" spans="1:12" ht="15.75" customHeight="1" x14ac:dyDescent="0.2">
      <c r="A65">
        <v>64</v>
      </c>
      <c r="B65" t="s">
        <v>328</v>
      </c>
      <c r="C65" t="s">
        <v>2407</v>
      </c>
      <c r="D65" t="s">
        <v>264</v>
      </c>
      <c r="E65" t="s">
        <v>90</v>
      </c>
      <c r="F65">
        <v>73</v>
      </c>
      <c r="G65">
        <v>240</v>
      </c>
      <c r="H65">
        <v>2</v>
      </c>
      <c r="I65">
        <v>7696</v>
      </c>
      <c r="J65">
        <v>64</v>
      </c>
      <c r="K65" s="4" t="s">
        <v>266</v>
      </c>
      <c r="L65">
        <f>COUNTIF('route'!$D$2:$D$932,npcs!$A65)</f>
        <v>29</v>
      </c>
    </row>
    <row r="66" spans="1:12" ht="15.75" customHeight="1" x14ac:dyDescent="0.2">
      <c r="A66">
        <v>65</v>
      </c>
      <c r="B66" t="s">
        <v>307</v>
      </c>
      <c r="C66" t="s">
        <v>2408</v>
      </c>
      <c r="D66" t="s">
        <v>264</v>
      </c>
      <c r="E66" t="s">
        <v>331</v>
      </c>
      <c r="F66">
        <v>66</v>
      </c>
      <c r="G66">
        <v>242</v>
      </c>
      <c r="H66">
        <v>43</v>
      </c>
      <c r="I66">
        <v>7760</v>
      </c>
      <c r="J66">
        <v>1376</v>
      </c>
      <c r="K66" s="4" t="s">
        <v>266</v>
      </c>
      <c r="L66">
        <f>COUNTIF('route'!$D$2:$D$932,npcs!$A66)</f>
        <v>1</v>
      </c>
    </row>
    <row r="67" spans="1:12" ht="15.75" customHeight="1" x14ac:dyDescent="0.2">
      <c r="A67">
        <v>66</v>
      </c>
      <c r="B67" t="s">
        <v>330</v>
      </c>
      <c r="C67" t="s">
        <v>2408</v>
      </c>
      <c r="D67" t="s">
        <v>264</v>
      </c>
      <c r="E67" t="s">
        <v>331</v>
      </c>
      <c r="F67">
        <v>61</v>
      </c>
      <c r="G67">
        <v>243</v>
      </c>
      <c r="H67">
        <v>43</v>
      </c>
      <c r="I67">
        <v>7794</v>
      </c>
      <c r="J67">
        <v>1380</v>
      </c>
      <c r="K67" s="4" t="s">
        <v>266</v>
      </c>
      <c r="L67">
        <f>COUNTIF('route'!$D$2:$D$932,npcs!$A67)</f>
        <v>1</v>
      </c>
    </row>
    <row r="68" spans="1:12" ht="15.75" customHeight="1" x14ac:dyDescent="0.2">
      <c r="A68">
        <v>67</v>
      </c>
      <c r="B68" t="s">
        <v>332</v>
      </c>
      <c r="C68" t="s">
        <v>333</v>
      </c>
      <c r="D68" t="s">
        <v>264</v>
      </c>
      <c r="E68" t="s">
        <v>334</v>
      </c>
      <c r="F68">
        <v>75</v>
      </c>
      <c r="G68">
        <v>220</v>
      </c>
      <c r="H68">
        <v>10</v>
      </c>
      <c r="I68">
        <v>7056</v>
      </c>
      <c r="J68">
        <v>328</v>
      </c>
      <c r="K68" s="4" t="s">
        <v>266</v>
      </c>
      <c r="L68">
        <f>COUNTIF('route'!$D$2:$D$932,npcs!$A68)</f>
        <v>3</v>
      </c>
    </row>
    <row r="69" spans="1:12" ht="15.75" customHeight="1" x14ac:dyDescent="0.2">
      <c r="A69">
        <v>68</v>
      </c>
      <c r="B69" t="s">
        <v>335</v>
      </c>
      <c r="C69" t="s">
        <v>333</v>
      </c>
      <c r="D69" t="s">
        <v>264</v>
      </c>
      <c r="E69" t="s">
        <v>268</v>
      </c>
      <c r="F69">
        <v>141</v>
      </c>
      <c r="G69">
        <v>222</v>
      </c>
      <c r="H69">
        <v>11</v>
      </c>
      <c r="I69">
        <v>7112</v>
      </c>
      <c r="J69">
        <v>352</v>
      </c>
      <c r="K69" s="4" t="s">
        <v>266</v>
      </c>
      <c r="L69">
        <f>COUNTIF('route'!$D$2:$D$932,npcs!$A69)</f>
        <v>2</v>
      </c>
    </row>
    <row r="70" spans="1:12" ht="15.75" customHeight="1" x14ac:dyDescent="0.2">
      <c r="A70">
        <v>69</v>
      </c>
      <c r="B70" t="s">
        <v>336</v>
      </c>
      <c r="C70" t="s">
        <v>333</v>
      </c>
      <c r="D70" t="s">
        <v>264</v>
      </c>
      <c r="E70" t="s">
        <v>268</v>
      </c>
      <c r="F70">
        <v>74</v>
      </c>
      <c r="G70">
        <v>219</v>
      </c>
      <c r="H70">
        <v>11</v>
      </c>
      <c r="I70">
        <v>7032</v>
      </c>
      <c r="J70">
        <v>352</v>
      </c>
      <c r="K70" s="4" t="s">
        <v>266</v>
      </c>
      <c r="L70">
        <f>COUNTIF('route'!$D$2:$D$932,npcs!$A70)</f>
        <v>2</v>
      </c>
    </row>
    <row r="71" spans="1:12" ht="15.75" customHeight="1" x14ac:dyDescent="0.2">
      <c r="A71">
        <v>70</v>
      </c>
      <c r="B71" t="s">
        <v>336</v>
      </c>
      <c r="C71" t="s">
        <v>333</v>
      </c>
      <c r="D71" t="s">
        <v>264</v>
      </c>
      <c r="E71" t="s">
        <v>337</v>
      </c>
      <c r="F71">
        <v>74</v>
      </c>
      <c r="G71">
        <v>221</v>
      </c>
      <c r="H71">
        <v>12</v>
      </c>
      <c r="I71">
        <v>7096</v>
      </c>
      <c r="J71">
        <v>392</v>
      </c>
      <c r="K71" s="4" t="s">
        <v>266</v>
      </c>
      <c r="L71">
        <f>COUNTIF('route'!$D$2:$D$932,npcs!$A71)</f>
        <v>1</v>
      </c>
    </row>
    <row r="72" spans="1:12" ht="15.75" customHeight="1" x14ac:dyDescent="0.2">
      <c r="A72">
        <v>71</v>
      </c>
      <c r="B72" t="s">
        <v>332</v>
      </c>
      <c r="C72" t="s">
        <v>333</v>
      </c>
      <c r="D72" t="s">
        <v>264</v>
      </c>
      <c r="E72" t="s">
        <v>338</v>
      </c>
      <c r="F72">
        <v>75</v>
      </c>
      <c r="G72">
        <v>220</v>
      </c>
      <c r="H72">
        <v>12</v>
      </c>
      <c r="I72">
        <v>7057</v>
      </c>
      <c r="J72">
        <v>392</v>
      </c>
      <c r="K72" s="4" t="s">
        <v>266</v>
      </c>
      <c r="L72">
        <f>COUNTIF('route'!$D$2:$D$932,npcs!$A72)</f>
        <v>2</v>
      </c>
    </row>
    <row r="73" spans="1:12" ht="15.75" customHeight="1" x14ac:dyDescent="0.2">
      <c r="A73">
        <v>72</v>
      </c>
      <c r="B73" t="s">
        <v>339</v>
      </c>
      <c r="C73" t="s">
        <v>340</v>
      </c>
      <c r="D73" t="s">
        <v>264</v>
      </c>
      <c r="E73" t="s">
        <v>268</v>
      </c>
      <c r="F73">
        <v>63</v>
      </c>
      <c r="G73">
        <v>252</v>
      </c>
      <c r="H73">
        <v>3</v>
      </c>
      <c r="I73">
        <v>8072</v>
      </c>
      <c r="J73">
        <v>96</v>
      </c>
      <c r="K73" s="4" t="s">
        <v>266</v>
      </c>
      <c r="L73">
        <f>COUNTIF('route'!$D$2:$D$932,npcs!$A73)</f>
        <v>1</v>
      </c>
    </row>
    <row r="74" spans="1:12" ht="15.75" customHeight="1" x14ac:dyDescent="0.2">
      <c r="A74">
        <v>73</v>
      </c>
      <c r="B74" t="s">
        <v>336</v>
      </c>
      <c r="C74" t="s">
        <v>2409</v>
      </c>
      <c r="D74" t="s">
        <v>264</v>
      </c>
      <c r="E74" t="s">
        <v>341</v>
      </c>
      <c r="F74">
        <v>74</v>
      </c>
      <c r="G74">
        <v>234</v>
      </c>
      <c r="H74">
        <v>6</v>
      </c>
      <c r="I74">
        <v>7496</v>
      </c>
      <c r="J74">
        <v>192</v>
      </c>
      <c r="K74" s="4" t="s">
        <v>266</v>
      </c>
      <c r="L74">
        <f>COUNTIF('route'!$D$2:$D$932,npcs!$A74)</f>
        <v>1</v>
      </c>
    </row>
    <row r="75" spans="1:12" ht="15.75" customHeight="1" x14ac:dyDescent="0.2">
      <c r="A75">
        <v>74</v>
      </c>
      <c r="B75" t="s">
        <v>336</v>
      </c>
      <c r="C75" t="s">
        <v>2409</v>
      </c>
      <c r="D75" t="s">
        <v>264</v>
      </c>
      <c r="E75" t="s">
        <v>342</v>
      </c>
      <c r="F75">
        <v>74</v>
      </c>
      <c r="G75">
        <v>235</v>
      </c>
      <c r="H75">
        <v>5</v>
      </c>
      <c r="I75">
        <v>7520</v>
      </c>
      <c r="J75">
        <v>186</v>
      </c>
      <c r="K75" s="4" t="s">
        <v>266</v>
      </c>
      <c r="L75">
        <f>COUNTIF('route'!$D$2:$D$932,npcs!$A75)</f>
        <v>1</v>
      </c>
    </row>
    <row r="76" spans="1:12" ht="15.75" customHeight="1" x14ac:dyDescent="0.2">
      <c r="A76">
        <v>75</v>
      </c>
      <c r="B76" t="s">
        <v>336</v>
      </c>
      <c r="C76" t="s">
        <v>2409</v>
      </c>
      <c r="D76" t="s">
        <v>264</v>
      </c>
      <c r="E76" t="s">
        <v>343</v>
      </c>
      <c r="F76">
        <v>74</v>
      </c>
      <c r="G76">
        <v>236</v>
      </c>
      <c r="H76">
        <v>5</v>
      </c>
      <c r="I76">
        <v>7561</v>
      </c>
      <c r="J76">
        <v>173</v>
      </c>
      <c r="K76" s="4" t="s">
        <v>266</v>
      </c>
      <c r="L76">
        <f>COUNTIF('route'!$D$2:$D$932,npcs!$A76)</f>
        <v>1</v>
      </c>
    </row>
    <row r="77" spans="1:12" ht="15.75" customHeight="1" x14ac:dyDescent="0.2">
      <c r="A77">
        <v>76</v>
      </c>
      <c r="B77" t="s">
        <v>336</v>
      </c>
      <c r="C77" t="s">
        <v>2409</v>
      </c>
      <c r="D77" t="s">
        <v>264</v>
      </c>
      <c r="E77" t="s">
        <v>344</v>
      </c>
      <c r="F77">
        <v>74</v>
      </c>
      <c r="G77">
        <v>237</v>
      </c>
      <c r="H77">
        <v>5</v>
      </c>
      <c r="I77">
        <v>7595</v>
      </c>
      <c r="J77">
        <v>171</v>
      </c>
      <c r="K77" s="4" t="s">
        <v>266</v>
      </c>
      <c r="L77">
        <f>COUNTIF('route'!$D$2:$D$932,npcs!$A77)</f>
        <v>1</v>
      </c>
    </row>
    <row r="78" spans="1:12" ht="15.75" customHeight="1" x14ac:dyDescent="0.2">
      <c r="A78">
        <v>77</v>
      </c>
      <c r="B78" t="s">
        <v>336</v>
      </c>
      <c r="C78" t="s">
        <v>2409</v>
      </c>
      <c r="D78" t="s">
        <v>264</v>
      </c>
      <c r="E78" t="s">
        <v>345</v>
      </c>
      <c r="F78">
        <v>74</v>
      </c>
      <c r="G78">
        <v>238</v>
      </c>
      <c r="H78">
        <v>5</v>
      </c>
      <c r="I78">
        <v>7622</v>
      </c>
      <c r="J78">
        <v>186</v>
      </c>
      <c r="K78" s="4" t="s">
        <v>266</v>
      </c>
      <c r="L78">
        <f>COUNTIF('route'!$D$2:$D$932,npcs!$A78)</f>
        <v>1</v>
      </c>
    </row>
    <row r="79" spans="1:12" ht="15.75" customHeight="1" x14ac:dyDescent="0.2">
      <c r="A79">
        <v>78</v>
      </c>
      <c r="B79" t="s">
        <v>323</v>
      </c>
      <c r="C79" t="s">
        <v>346</v>
      </c>
      <c r="D79" t="s">
        <v>264</v>
      </c>
      <c r="E79" t="s">
        <v>268</v>
      </c>
      <c r="F79">
        <v>59</v>
      </c>
      <c r="G79">
        <v>245</v>
      </c>
      <c r="H79">
        <v>18</v>
      </c>
      <c r="I79">
        <v>7848</v>
      </c>
      <c r="J79">
        <v>592</v>
      </c>
      <c r="K79" s="4" t="s">
        <v>266</v>
      </c>
      <c r="L79">
        <f>COUNTIF('route'!$D$2:$D$932,npcs!$A79)</f>
        <v>1</v>
      </c>
    </row>
    <row r="80" spans="1:12" ht="15.75" customHeight="1" x14ac:dyDescent="0.2">
      <c r="A80">
        <v>79</v>
      </c>
      <c r="B80" t="s">
        <v>330</v>
      </c>
      <c r="C80" t="s">
        <v>347</v>
      </c>
      <c r="D80" t="s">
        <v>264</v>
      </c>
      <c r="E80" t="s">
        <v>268</v>
      </c>
      <c r="F80">
        <v>61</v>
      </c>
      <c r="G80">
        <v>219</v>
      </c>
      <c r="H80">
        <v>3</v>
      </c>
      <c r="I80">
        <v>7008</v>
      </c>
      <c r="J80">
        <v>96</v>
      </c>
      <c r="K80" s="4" t="s">
        <v>266</v>
      </c>
      <c r="L80">
        <f>COUNTIF('route'!$D$2:$D$932,npcs!$A80)</f>
        <v>1</v>
      </c>
    </row>
    <row r="81" spans="1:12" ht="15.75" customHeight="1" x14ac:dyDescent="0.2">
      <c r="A81">
        <v>80</v>
      </c>
      <c r="B81" t="s">
        <v>348</v>
      </c>
      <c r="C81" t="s">
        <v>347</v>
      </c>
      <c r="D81" t="s">
        <v>264</v>
      </c>
      <c r="E81" t="s">
        <v>268</v>
      </c>
      <c r="F81">
        <v>62</v>
      </c>
      <c r="G81">
        <v>221</v>
      </c>
      <c r="H81">
        <v>3</v>
      </c>
      <c r="I81">
        <v>7080</v>
      </c>
      <c r="J81">
        <v>96</v>
      </c>
      <c r="K81" s="4" t="s">
        <v>266</v>
      </c>
      <c r="L81">
        <f>COUNTIF('route'!$D$2:$D$932,npcs!$A81)</f>
        <v>1</v>
      </c>
    </row>
    <row r="82" spans="1:12" ht="15.75" customHeight="1" x14ac:dyDescent="0.2">
      <c r="A82">
        <v>81</v>
      </c>
      <c r="B82" t="s">
        <v>271</v>
      </c>
      <c r="C82" t="s">
        <v>347</v>
      </c>
      <c r="D82" t="s">
        <v>264</v>
      </c>
      <c r="E82" t="s">
        <v>268</v>
      </c>
      <c r="F82">
        <v>52</v>
      </c>
      <c r="G82">
        <v>218</v>
      </c>
      <c r="H82">
        <v>3</v>
      </c>
      <c r="I82">
        <v>6984</v>
      </c>
      <c r="J82">
        <v>120</v>
      </c>
      <c r="K82" s="4" t="s">
        <v>266</v>
      </c>
      <c r="L82">
        <f>COUNTIF('route'!$D$2:$D$932,npcs!$A82)</f>
        <v>1</v>
      </c>
    </row>
    <row r="83" spans="1:12" ht="15.75" customHeight="1" x14ac:dyDescent="0.2">
      <c r="A83">
        <v>82</v>
      </c>
      <c r="B83" t="s">
        <v>349</v>
      </c>
      <c r="C83" t="s">
        <v>347</v>
      </c>
      <c r="D83" t="s">
        <v>264</v>
      </c>
      <c r="E83" t="s">
        <v>268</v>
      </c>
      <c r="F83">
        <v>57</v>
      </c>
      <c r="G83">
        <v>220</v>
      </c>
      <c r="H83">
        <v>4</v>
      </c>
      <c r="I83">
        <v>7064</v>
      </c>
      <c r="J83">
        <v>136</v>
      </c>
      <c r="K83" s="4" t="s">
        <v>266</v>
      </c>
      <c r="L83">
        <f>COUNTIF('route'!$D$2:$D$932,npcs!$A83)</f>
        <v>1</v>
      </c>
    </row>
    <row r="84" spans="1:12" ht="15.75" customHeight="1" x14ac:dyDescent="0.2">
      <c r="A84">
        <v>83</v>
      </c>
      <c r="B84" t="s">
        <v>330</v>
      </c>
      <c r="C84" t="s">
        <v>350</v>
      </c>
      <c r="D84" t="s">
        <v>264</v>
      </c>
      <c r="E84" t="s">
        <v>268</v>
      </c>
      <c r="F84">
        <v>61</v>
      </c>
      <c r="G84">
        <v>243</v>
      </c>
      <c r="H84">
        <v>34</v>
      </c>
      <c r="I84">
        <v>7800</v>
      </c>
      <c r="J84">
        <v>1096</v>
      </c>
      <c r="K84" s="4" t="s">
        <v>266</v>
      </c>
      <c r="L84">
        <f>COUNTIF('route'!$D$2:$D$932,npcs!$A84)</f>
        <v>1</v>
      </c>
    </row>
    <row r="85" spans="1:12" ht="15.75" customHeight="1" x14ac:dyDescent="0.2">
      <c r="A85">
        <v>84</v>
      </c>
      <c r="B85" t="s">
        <v>351</v>
      </c>
      <c r="C85" t="s">
        <v>350</v>
      </c>
      <c r="D85" t="s">
        <v>264</v>
      </c>
      <c r="E85" t="s">
        <v>268</v>
      </c>
      <c r="F85">
        <v>55</v>
      </c>
      <c r="G85">
        <v>242</v>
      </c>
      <c r="H85">
        <v>35</v>
      </c>
      <c r="I85">
        <v>7760</v>
      </c>
      <c r="J85">
        <v>1128</v>
      </c>
      <c r="K85" s="4" t="s">
        <v>266</v>
      </c>
      <c r="L85">
        <f>COUNTIF('route'!$D$2:$D$932,npcs!$A85)</f>
        <v>1</v>
      </c>
    </row>
    <row r="86" spans="1:12" ht="15.75" customHeight="1" x14ac:dyDescent="0.2">
      <c r="A86">
        <v>85</v>
      </c>
      <c r="B86" t="s">
        <v>352</v>
      </c>
      <c r="C86" t="s">
        <v>353</v>
      </c>
      <c r="D86" t="s">
        <v>264</v>
      </c>
      <c r="E86" t="s">
        <v>268</v>
      </c>
      <c r="F86">
        <v>65</v>
      </c>
      <c r="G86">
        <v>242</v>
      </c>
      <c r="H86">
        <v>26</v>
      </c>
      <c r="I86">
        <v>7768</v>
      </c>
      <c r="J86">
        <v>840</v>
      </c>
      <c r="K86" s="4" t="s">
        <v>266</v>
      </c>
      <c r="L86">
        <f>COUNTIF('route'!$D$2:$D$932,npcs!$A86)</f>
        <v>5</v>
      </c>
    </row>
    <row r="87" spans="1:12" ht="15.75" customHeight="1" x14ac:dyDescent="0.2">
      <c r="A87">
        <v>86</v>
      </c>
      <c r="B87" t="s">
        <v>354</v>
      </c>
      <c r="C87" t="s">
        <v>2410</v>
      </c>
      <c r="D87" t="s">
        <v>264</v>
      </c>
      <c r="E87" t="s">
        <v>268</v>
      </c>
      <c r="F87">
        <v>154</v>
      </c>
      <c r="G87">
        <v>246</v>
      </c>
      <c r="H87">
        <v>6</v>
      </c>
      <c r="I87">
        <v>7872</v>
      </c>
      <c r="J87">
        <v>200</v>
      </c>
      <c r="K87" s="4" t="s">
        <v>266</v>
      </c>
      <c r="L87">
        <f>COUNTIF('route'!$D$2:$D$932,npcs!$A87)</f>
        <v>6</v>
      </c>
    </row>
    <row r="88" spans="1:12" ht="15.75" customHeight="1" x14ac:dyDescent="0.2">
      <c r="A88">
        <v>87</v>
      </c>
      <c r="B88" t="s">
        <v>327</v>
      </c>
      <c r="C88" t="s">
        <v>2410</v>
      </c>
      <c r="D88" t="s">
        <v>264</v>
      </c>
      <c r="E88" t="s">
        <v>268</v>
      </c>
      <c r="F88">
        <v>56</v>
      </c>
      <c r="G88">
        <v>244</v>
      </c>
      <c r="H88">
        <v>6</v>
      </c>
      <c r="I88">
        <v>7832</v>
      </c>
      <c r="J88">
        <v>208</v>
      </c>
      <c r="K88" s="4" t="s">
        <v>266</v>
      </c>
      <c r="L88">
        <f>COUNTIF('route'!$D$2:$D$932,npcs!$A88)</f>
        <v>2</v>
      </c>
    </row>
    <row r="89" spans="1:12" ht="15.75" customHeight="1" x14ac:dyDescent="0.2">
      <c r="A89">
        <v>88</v>
      </c>
      <c r="B89" t="s">
        <v>336</v>
      </c>
      <c r="C89" t="s">
        <v>2410</v>
      </c>
      <c r="D89" t="s">
        <v>264</v>
      </c>
      <c r="E89" t="s">
        <v>268</v>
      </c>
      <c r="F89">
        <v>74</v>
      </c>
      <c r="G89">
        <v>242</v>
      </c>
      <c r="H89">
        <v>7</v>
      </c>
      <c r="I89">
        <v>7752</v>
      </c>
      <c r="J89">
        <v>240</v>
      </c>
      <c r="K89" s="4" t="s">
        <v>266</v>
      </c>
      <c r="L89">
        <f>COUNTIF('route'!$D$2:$D$932,npcs!$A89)</f>
        <v>1</v>
      </c>
    </row>
    <row r="90" spans="1:12" ht="15.75" customHeight="1" x14ac:dyDescent="0.2">
      <c r="A90">
        <v>89</v>
      </c>
      <c r="B90" t="s">
        <v>356</v>
      </c>
      <c r="C90" t="s">
        <v>357</v>
      </c>
      <c r="D90" t="s">
        <v>264</v>
      </c>
      <c r="E90" t="s">
        <v>268</v>
      </c>
      <c r="F90">
        <v>70</v>
      </c>
      <c r="G90">
        <v>251</v>
      </c>
      <c r="H90">
        <v>10</v>
      </c>
      <c r="I90">
        <v>8040</v>
      </c>
      <c r="J90">
        <v>320</v>
      </c>
      <c r="K90" s="4" t="s">
        <v>266</v>
      </c>
      <c r="L90">
        <f>COUNTIF('route'!$D$2:$D$932,npcs!$A90)</f>
        <v>1</v>
      </c>
    </row>
    <row r="91" spans="1:12" ht="15.75" customHeight="1" x14ac:dyDescent="0.2">
      <c r="A91">
        <v>90</v>
      </c>
      <c r="B91" t="s">
        <v>305</v>
      </c>
      <c r="C91" t="s">
        <v>358</v>
      </c>
      <c r="D91" t="s">
        <v>264</v>
      </c>
      <c r="E91" t="s">
        <v>268</v>
      </c>
      <c r="F91">
        <v>127</v>
      </c>
      <c r="G91">
        <v>236</v>
      </c>
      <c r="H91">
        <v>19</v>
      </c>
      <c r="I91">
        <v>7552</v>
      </c>
      <c r="J91">
        <v>608</v>
      </c>
      <c r="K91" s="4" t="s">
        <v>266</v>
      </c>
      <c r="L91">
        <f>COUNTIF('route'!$D$2:$D$932,npcs!$A91)</f>
        <v>2</v>
      </c>
    </row>
    <row r="92" spans="1:12" ht="15.75" customHeight="1" x14ac:dyDescent="0.2">
      <c r="A92">
        <v>91</v>
      </c>
      <c r="B92" t="s">
        <v>323</v>
      </c>
      <c r="C92" t="s">
        <v>359</v>
      </c>
      <c r="D92" t="s">
        <v>264</v>
      </c>
      <c r="E92" t="s">
        <v>268</v>
      </c>
      <c r="F92">
        <v>59</v>
      </c>
      <c r="G92">
        <v>219</v>
      </c>
      <c r="H92">
        <v>30</v>
      </c>
      <c r="I92">
        <v>7008</v>
      </c>
      <c r="J92">
        <v>976</v>
      </c>
      <c r="K92" s="4" t="s">
        <v>266</v>
      </c>
      <c r="L92">
        <f>COUNTIF('route'!$D$2:$D$932,npcs!$A92)</f>
        <v>2</v>
      </c>
    </row>
    <row r="93" spans="1:12" ht="15.75" customHeight="1" x14ac:dyDescent="0.2">
      <c r="A93">
        <v>92</v>
      </c>
      <c r="B93" t="s">
        <v>360</v>
      </c>
      <c r="C93" t="s">
        <v>361</v>
      </c>
      <c r="D93" t="s">
        <v>264</v>
      </c>
      <c r="E93" t="s">
        <v>268</v>
      </c>
      <c r="F93">
        <v>125</v>
      </c>
      <c r="G93">
        <v>234</v>
      </c>
      <c r="H93">
        <v>34</v>
      </c>
      <c r="I93">
        <v>7488</v>
      </c>
      <c r="J93">
        <v>1096</v>
      </c>
      <c r="K93" s="4" t="s">
        <v>266</v>
      </c>
      <c r="L93">
        <f>COUNTIF('route'!$D$2:$D$932,npcs!$A93)</f>
        <v>2</v>
      </c>
    </row>
    <row r="94" spans="1:12" ht="15.75" customHeight="1" x14ac:dyDescent="0.2">
      <c r="A94">
        <v>93</v>
      </c>
      <c r="B94" t="s">
        <v>362</v>
      </c>
      <c r="C94" t="s">
        <v>363</v>
      </c>
      <c r="D94" t="s">
        <v>264</v>
      </c>
      <c r="E94" t="s">
        <v>268</v>
      </c>
      <c r="F94">
        <v>121</v>
      </c>
      <c r="G94">
        <v>219</v>
      </c>
      <c r="H94">
        <v>39</v>
      </c>
      <c r="I94">
        <v>7032</v>
      </c>
      <c r="J94">
        <v>1248</v>
      </c>
      <c r="K94" s="4" t="s">
        <v>266</v>
      </c>
      <c r="L94">
        <f>COUNTIF('route'!$D$2:$D$932,npcs!$A94)</f>
        <v>2</v>
      </c>
    </row>
    <row r="95" spans="1:12" ht="15.75" customHeight="1" x14ac:dyDescent="0.2">
      <c r="A95">
        <v>94</v>
      </c>
      <c r="B95" t="s">
        <v>364</v>
      </c>
      <c r="C95" t="s">
        <v>365</v>
      </c>
      <c r="D95" t="s">
        <v>264</v>
      </c>
      <c r="E95" t="s">
        <v>268</v>
      </c>
      <c r="F95">
        <v>451</v>
      </c>
      <c r="G95">
        <v>235</v>
      </c>
      <c r="H95">
        <v>43</v>
      </c>
      <c r="I95">
        <v>7520</v>
      </c>
      <c r="J95">
        <v>1384</v>
      </c>
      <c r="K95" s="4" t="s">
        <v>266</v>
      </c>
      <c r="L95">
        <f>COUNTIF('route'!$D$2:$D$932,npcs!$A95)</f>
        <v>3</v>
      </c>
    </row>
    <row r="96" spans="1:12" ht="15.75" customHeight="1" x14ac:dyDescent="0.2">
      <c r="A96">
        <v>95</v>
      </c>
      <c r="B96" t="s">
        <v>367</v>
      </c>
      <c r="C96" t="s">
        <v>365</v>
      </c>
      <c r="D96" t="s">
        <v>264</v>
      </c>
      <c r="E96" t="s">
        <v>368</v>
      </c>
      <c r="F96">
        <v>436</v>
      </c>
      <c r="G96">
        <v>234</v>
      </c>
      <c r="H96">
        <v>43</v>
      </c>
      <c r="I96">
        <v>7488</v>
      </c>
      <c r="J96">
        <v>1376</v>
      </c>
      <c r="K96" s="4" t="s">
        <v>266</v>
      </c>
      <c r="L96">
        <f>COUNTIF('route'!$D$2:$D$932,npcs!$A96)</f>
        <v>1</v>
      </c>
    </row>
    <row r="97" spans="1:12" ht="15.75" customHeight="1" x14ac:dyDescent="0.2">
      <c r="A97">
        <v>96</v>
      </c>
      <c r="B97" t="s">
        <v>367</v>
      </c>
      <c r="C97" t="s">
        <v>365</v>
      </c>
      <c r="D97" t="s">
        <v>264</v>
      </c>
      <c r="E97" t="s">
        <v>268</v>
      </c>
      <c r="F97">
        <v>436</v>
      </c>
      <c r="G97">
        <v>235</v>
      </c>
      <c r="H97">
        <v>42</v>
      </c>
      <c r="I97">
        <v>7528</v>
      </c>
      <c r="J97">
        <v>1352</v>
      </c>
      <c r="K97" s="4" t="s">
        <v>266</v>
      </c>
      <c r="L97">
        <f>COUNTIF('route'!$D$2:$D$932,npcs!$A97)</f>
        <v>1</v>
      </c>
    </row>
    <row r="98" spans="1:12" ht="15.75" customHeight="1" x14ac:dyDescent="0.2">
      <c r="A98">
        <v>97</v>
      </c>
      <c r="B98" t="s">
        <v>369</v>
      </c>
      <c r="C98" t="s">
        <v>365</v>
      </c>
      <c r="D98" t="s">
        <v>264</v>
      </c>
      <c r="E98" t="s">
        <v>268</v>
      </c>
      <c r="F98">
        <v>115</v>
      </c>
      <c r="G98">
        <v>236</v>
      </c>
      <c r="H98">
        <v>42</v>
      </c>
      <c r="I98">
        <v>7565</v>
      </c>
      <c r="J98">
        <v>1371</v>
      </c>
      <c r="K98" s="4" t="s">
        <v>266</v>
      </c>
      <c r="L98">
        <f>COUNTIF('route'!$D$2:$D$932,npcs!$A98)</f>
        <v>1</v>
      </c>
    </row>
    <row r="99" spans="1:12" ht="15.75" customHeight="1" x14ac:dyDescent="0.2">
      <c r="A99">
        <v>98</v>
      </c>
      <c r="B99" t="s">
        <v>314</v>
      </c>
      <c r="C99" t="s">
        <v>370</v>
      </c>
      <c r="D99" t="s">
        <v>264</v>
      </c>
      <c r="E99" t="s">
        <v>268</v>
      </c>
      <c r="F99">
        <v>68</v>
      </c>
      <c r="G99">
        <v>249</v>
      </c>
      <c r="H99">
        <v>14</v>
      </c>
      <c r="I99">
        <v>7984</v>
      </c>
      <c r="J99">
        <v>448</v>
      </c>
      <c r="K99" s="4" t="s">
        <v>266</v>
      </c>
      <c r="L99">
        <f>COUNTIF('route'!$D$2:$D$932,npcs!$A99)</f>
        <v>7</v>
      </c>
    </row>
    <row r="100" spans="1:12" ht="15.75" customHeight="1" x14ac:dyDescent="0.2">
      <c r="A100">
        <v>99</v>
      </c>
      <c r="B100" t="s">
        <v>371</v>
      </c>
      <c r="C100" t="s">
        <v>370</v>
      </c>
      <c r="D100" t="s">
        <v>264</v>
      </c>
      <c r="E100" t="s">
        <v>268</v>
      </c>
      <c r="F100">
        <v>54</v>
      </c>
      <c r="G100">
        <v>244</v>
      </c>
      <c r="H100">
        <v>14</v>
      </c>
      <c r="I100">
        <v>7824</v>
      </c>
      <c r="J100">
        <v>456</v>
      </c>
      <c r="K100" s="4" t="s">
        <v>266</v>
      </c>
      <c r="L100">
        <f>COUNTIF('route'!$D$2:$D$932,npcs!$A100)</f>
        <v>1</v>
      </c>
    </row>
    <row r="101" spans="1:12" ht="15.75" customHeight="1" x14ac:dyDescent="0.2">
      <c r="A101">
        <v>100</v>
      </c>
      <c r="B101" t="s">
        <v>372</v>
      </c>
      <c r="C101" t="s">
        <v>370</v>
      </c>
      <c r="D101" t="s">
        <v>264</v>
      </c>
      <c r="E101" t="s">
        <v>268</v>
      </c>
      <c r="F101">
        <v>119</v>
      </c>
      <c r="G101">
        <v>242</v>
      </c>
      <c r="H101">
        <v>14</v>
      </c>
      <c r="I101">
        <v>7760</v>
      </c>
      <c r="J101">
        <v>472</v>
      </c>
      <c r="K101" s="4" t="s">
        <v>266</v>
      </c>
      <c r="L101">
        <f>COUNTIF('route'!$D$2:$D$932,npcs!$A101)</f>
        <v>4</v>
      </c>
    </row>
    <row r="102" spans="1:12" ht="15.75" customHeight="1" x14ac:dyDescent="0.2">
      <c r="A102">
        <v>101</v>
      </c>
      <c r="B102" t="s">
        <v>339</v>
      </c>
      <c r="C102" t="s">
        <v>2411</v>
      </c>
      <c r="D102" t="s">
        <v>264</v>
      </c>
      <c r="E102" t="s">
        <v>374</v>
      </c>
      <c r="F102">
        <v>63</v>
      </c>
      <c r="G102">
        <v>223</v>
      </c>
      <c r="H102">
        <v>22</v>
      </c>
      <c r="I102">
        <v>7136</v>
      </c>
      <c r="J102">
        <v>728</v>
      </c>
      <c r="K102" s="4" t="s">
        <v>266</v>
      </c>
      <c r="L102">
        <f>COUNTIF('route'!$D$2:$D$932,npcs!$A102)</f>
        <v>1</v>
      </c>
    </row>
    <row r="103" spans="1:12" ht="15.75" customHeight="1" x14ac:dyDescent="0.2">
      <c r="A103">
        <v>102</v>
      </c>
      <c r="B103" t="s">
        <v>375</v>
      </c>
      <c r="C103" t="s">
        <v>376</v>
      </c>
      <c r="D103" t="s">
        <v>264</v>
      </c>
      <c r="E103" t="s">
        <v>268</v>
      </c>
      <c r="F103">
        <v>120</v>
      </c>
      <c r="G103">
        <v>217</v>
      </c>
      <c r="H103">
        <v>35</v>
      </c>
      <c r="I103">
        <v>6960</v>
      </c>
      <c r="J103">
        <v>1128</v>
      </c>
      <c r="K103" s="4" t="s">
        <v>266</v>
      </c>
      <c r="L103">
        <f>COUNTIF('route'!$D$2:$D$932,npcs!$A103)</f>
        <v>1</v>
      </c>
    </row>
    <row r="104" spans="1:12" ht="15.75" customHeight="1" x14ac:dyDescent="0.2">
      <c r="A104">
        <v>103</v>
      </c>
      <c r="B104" t="s">
        <v>274</v>
      </c>
      <c r="C104" t="s">
        <v>376</v>
      </c>
      <c r="D104" t="s">
        <v>264</v>
      </c>
      <c r="E104" t="s">
        <v>268</v>
      </c>
      <c r="F104">
        <v>114</v>
      </c>
      <c r="G104">
        <v>222</v>
      </c>
      <c r="H104">
        <v>35</v>
      </c>
      <c r="I104">
        <v>7104</v>
      </c>
      <c r="J104">
        <v>1120</v>
      </c>
      <c r="K104" s="4" t="s">
        <v>266</v>
      </c>
      <c r="L104">
        <f>COUNTIF('route'!$D$2:$D$932,npcs!$A104)</f>
        <v>2</v>
      </c>
    </row>
    <row r="105" spans="1:12" ht="15.75" customHeight="1" x14ac:dyDescent="0.2">
      <c r="A105">
        <v>104</v>
      </c>
      <c r="B105" t="s">
        <v>377</v>
      </c>
      <c r="C105" t="s">
        <v>376</v>
      </c>
      <c r="D105" t="s">
        <v>264</v>
      </c>
      <c r="E105" t="s">
        <v>268</v>
      </c>
      <c r="F105">
        <v>112</v>
      </c>
      <c r="G105">
        <v>219</v>
      </c>
      <c r="H105">
        <v>35</v>
      </c>
      <c r="I105">
        <v>7024</v>
      </c>
      <c r="J105">
        <v>1128</v>
      </c>
      <c r="K105" s="4" t="s">
        <v>266</v>
      </c>
      <c r="L105">
        <f>COUNTIF('route'!$D$2:$D$932,npcs!$A105)</f>
        <v>1</v>
      </c>
    </row>
    <row r="106" spans="1:12" ht="15.75" customHeight="1" x14ac:dyDescent="0.2">
      <c r="A106">
        <v>105</v>
      </c>
      <c r="B106" t="s">
        <v>362</v>
      </c>
      <c r="C106" t="s">
        <v>376</v>
      </c>
      <c r="D106" t="s">
        <v>264</v>
      </c>
      <c r="E106" t="s">
        <v>268</v>
      </c>
      <c r="F106">
        <v>121</v>
      </c>
      <c r="G106">
        <v>220</v>
      </c>
      <c r="H106">
        <v>34</v>
      </c>
      <c r="I106">
        <v>7040</v>
      </c>
      <c r="J106">
        <v>1096</v>
      </c>
      <c r="K106" s="4" t="s">
        <v>266</v>
      </c>
      <c r="L106">
        <f>COUNTIF('route'!$D$2:$D$932,npcs!$A106)</f>
        <v>3</v>
      </c>
    </row>
    <row r="107" spans="1:12" ht="15.75" customHeight="1" x14ac:dyDescent="0.2">
      <c r="A107">
        <v>106</v>
      </c>
      <c r="B107" t="s">
        <v>378</v>
      </c>
      <c r="C107" t="s">
        <v>379</v>
      </c>
      <c r="D107" t="s">
        <v>264</v>
      </c>
      <c r="E107" t="s">
        <v>268</v>
      </c>
      <c r="F107">
        <v>113</v>
      </c>
      <c r="G107">
        <v>217</v>
      </c>
      <c r="H107">
        <v>43</v>
      </c>
      <c r="I107">
        <v>6960</v>
      </c>
      <c r="J107">
        <v>1384</v>
      </c>
      <c r="K107" s="4" t="s">
        <v>266</v>
      </c>
      <c r="L107">
        <f>COUNTIF('route'!$D$2:$D$932,npcs!$A107)</f>
        <v>3</v>
      </c>
    </row>
    <row r="108" spans="1:12" ht="15.75" customHeight="1" x14ac:dyDescent="0.2">
      <c r="A108">
        <v>107</v>
      </c>
      <c r="B108" t="s">
        <v>2403</v>
      </c>
      <c r="C108" t="s">
        <v>379</v>
      </c>
      <c r="D108" t="s">
        <v>264</v>
      </c>
      <c r="E108" t="s">
        <v>268</v>
      </c>
      <c r="F108">
        <v>67</v>
      </c>
      <c r="G108">
        <v>221</v>
      </c>
      <c r="H108">
        <v>43</v>
      </c>
      <c r="I108">
        <v>7088</v>
      </c>
      <c r="J108">
        <v>1376</v>
      </c>
      <c r="K108" s="4" t="s">
        <v>266</v>
      </c>
      <c r="L108">
        <f>COUNTIF('route'!$D$2:$D$932,npcs!$A108)</f>
        <v>1</v>
      </c>
    </row>
    <row r="109" spans="1:12" ht="15.75" customHeight="1" x14ac:dyDescent="0.2">
      <c r="A109">
        <v>108</v>
      </c>
      <c r="B109" t="s">
        <v>356</v>
      </c>
      <c r="C109" t="s">
        <v>2412</v>
      </c>
      <c r="D109" t="s">
        <v>264</v>
      </c>
      <c r="E109" t="s">
        <v>268</v>
      </c>
      <c r="F109">
        <v>70</v>
      </c>
      <c r="G109">
        <v>250</v>
      </c>
      <c r="H109">
        <v>26</v>
      </c>
      <c r="I109">
        <v>8016</v>
      </c>
      <c r="J109">
        <v>840</v>
      </c>
      <c r="K109" s="4" t="s">
        <v>266</v>
      </c>
      <c r="L109">
        <f>COUNTIF('route'!$D$2:$D$932,npcs!$A109)</f>
        <v>2</v>
      </c>
    </row>
    <row r="110" spans="1:12" ht="15.75" customHeight="1" x14ac:dyDescent="0.2">
      <c r="A110">
        <v>109</v>
      </c>
      <c r="B110" t="s">
        <v>273</v>
      </c>
      <c r="C110" t="s">
        <v>2412</v>
      </c>
      <c r="D110" t="s">
        <v>264</v>
      </c>
      <c r="E110" t="s">
        <v>268</v>
      </c>
      <c r="F110">
        <v>64</v>
      </c>
      <c r="G110">
        <v>253</v>
      </c>
      <c r="H110">
        <v>26</v>
      </c>
      <c r="I110">
        <v>8096</v>
      </c>
      <c r="J110">
        <v>832</v>
      </c>
      <c r="K110" s="4" t="s">
        <v>266</v>
      </c>
      <c r="L110">
        <f>COUNTIF('route'!$D$2:$D$932,npcs!$A110)</f>
        <v>1</v>
      </c>
    </row>
    <row r="111" spans="1:12" ht="15.75" customHeight="1" x14ac:dyDescent="0.2">
      <c r="A111">
        <v>110</v>
      </c>
      <c r="B111" t="s">
        <v>380</v>
      </c>
      <c r="C111" t="s">
        <v>381</v>
      </c>
      <c r="D111" t="s">
        <v>264</v>
      </c>
      <c r="E111" t="s">
        <v>268</v>
      </c>
      <c r="F111">
        <v>140</v>
      </c>
      <c r="G111">
        <v>226</v>
      </c>
      <c r="H111">
        <v>30</v>
      </c>
      <c r="I111">
        <v>7248</v>
      </c>
      <c r="J111">
        <v>960</v>
      </c>
      <c r="K111" s="4" t="s">
        <v>266</v>
      </c>
      <c r="L111">
        <f>COUNTIF('route'!$D$2:$D$932,npcs!$A111)</f>
        <v>1</v>
      </c>
    </row>
    <row r="112" spans="1:12" ht="15.75" customHeight="1" x14ac:dyDescent="0.2">
      <c r="A112">
        <v>111</v>
      </c>
      <c r="B112" t="s">
        <v>382</v>
      </c>
      <c r="C112" t="s">
        <v>381</v>
      </c>
      <c r="D112" t="s">
        <v>264</v>
      </c>
      <c r="E112" t="s">
        <v>268</v>
      </c>
      <c r="F112">
        <v>189</v>
      </c>
      <c r="G112">
        <v>226</v>
      </c>
      <c r="H112">
        <v>31</v>
      </c>
      <c r="I112">
        <v>7248</v>
      </c>
      <c r="J112">
        <v>1000</v>
      </c>
      <c r="K112" s="4" t="s">
        <v>266</v>
      </c>
      <c r="L112">
        <f>COUNTIF('route'!$D$2:$D$932,npcs!$A112)</f>
        <v>1</v>
      </c>
    </row>
    <row r="113" spans="1:12" ht="15.75" customHeight="1" x14ac:dyDescent="0.2">
      <c r="A113">
        <v>112</v>
      </c>
      <c r="B113" t="s">
        <v>383</v>
      </c>
      <c r="C113" t="s">
        <v>381</v>
      </c>
      <c r="D113" t="s">
        <v>264</v>
      </c>
      <c r="E113" t="s">
        <v>268</v>
      </c>
      <c r="F113">
        <v>108</v>
      </c>
      <c r="G113">
        <v>227</v>
      </c>
      <c r="H113">
        <v>31</v>
      </c>
      <c r="I113">
        <v>7280</v>
      </c>
      <c r="J113">
        <v>1000</v>
      </c>
      <c r="K113" s="4" t="s">
        <v>266</v>
      </c>
      <c r="L113">
        <f>COUNTIF('route'!$D$2:$D$932,npcs!$A113)</f>
        <v>1</v>
      </c>
    </row>
    <row r="114" spans="1:12" ht="15.75" customHeight="1" x14ac:dyDescent="0.2">
      <c r="A114">
        <v>113</v>
      </c>
      <c r="B114" t="s">
        <v>384</v>
      </c>
      <c r="C114" t="s">
        <v>385</v>
      </c>
      <c r="D114" t="s">
        <v>264</v>
      </c>
      <c r="E114" t="s">
        <v>268</v>
      </c>
      <c r="F114">
        <v>139</v>
      </c>
      <c r="G114">
        <v>227</v>
      </c>
      <c r="H114">
        <v>38</v>
      </c>
      <c r="I114">
        <v>7264</v>
      </c>
      <c r="J114">
        <v>1224</v>
      </c>
      <c r="K114" s="4" t="s">
        <v>266</v>
      </c>
      <c r="L114">
        <f>COUNTIF('route'!$D$2:$D$932,npcs!$A114)</f>
        <v>1</v>
      </c>
    </row>
    <row r="115" spans="1:12" ht="15.75" customHeight="1" x14ac:dyDescent="0.2">
      <c r="A115">
        <v>114</v>
      </c>
      <c r="B115" t="s">
        <v>380</v>
      </c>
      <c r="C115" t="s">
        <v>385</v>
      </c>
      <c r="D115" t="s">
        <v>264</v>
      </c>
      <c r="E115" t="s">
        <v>268</v>
      </c>
      <c r="F115">
        <v>140</v>
      </c>
      <c r="G115">
        <v>228</v>
      </c>
      <c r="H115">
        <v>38</v>
      </c>
      <c r="I115">
        <v>7304</v>
      </c>
      <c r="J115">
        <v>1232</v>
      </c>
      <c r="K115" s="4" t="s">
        <v>266</v>
      </c>
      <c r="L115">
        <f>COUNTIF('route'!$D$2:$D$932,npcs!$A115)</f>
        <v>1</v>
      </c>
    </row>
    <row r="116" spans="1:12" ht="15.75" customHeight="1" x14ac:dyDescent="0.2">
      <c r="A116">
        <v>115</v>
      </c>
      <c r="B116" t="s">
        <v>378</v>
      </c>
      <c r="C116" t="s">
        <v>2413</v>
      </c>
      <c r="D116" t="s">
        <v>264</v>
      </c>
      <c r="E116" t="s">
        <v>268</v>
      </c>
      <c r="F116">
        <v>113</v>
      </c>
      <c r="G116">
        <v>244</v>
      </c>
      <c r="H116">
        <v>30</v>
      </c>
      <c r="I116">
        <v>7808</v>
      </c>
      <c r="J116">
        <v>984</v>
      </c>
      <c r="K116" s="4" t="s">
        <v>266</v>
      </c>
      <c r="L116">
        <f>COUNTIF('route'!$D$2:$D$932,npcs!$A116)</f>
        <v>2</v>
      </c>
    </row>
    <row r="117" spans="1:12" ht="15.75" customHeight="1" x14ac:dyDescent="0.2">
      <c r="A117">
        <v>116</v>
      </c>
      <c r="B117" t="s">
        <v>387</v>
      </c>
      <c r="C117" t="s">
        <v>2414</v>
      </c>
      <c r="D117" t="s">
        <v>264</v>
      </c>
      <c r="E117" t="s">
        <v>268</v>
      </c>
      <c r="F117">
        <v>128</v>
      </c>
      <c r="G117">
        <v>244</v>
      </c>
      <c r="H117">
        <v>39</v>
      </c>
      <c r="I117">
        <v>7824</v>
      </c>
      <c r="J117">
        <v>1248</v>
      </c>
      <c r="K117" s="4" t="s">
        <v>266</v>
      </c>
      <c r="L117">
        <f>COUNTIF('route'!$D$2:$D$932,npcs!$A117)</f>
        <v>1</v>
      </c>
    </row>
    <row r="118" spans="1:12" ht="15.75" customHeight="1" x14ac:dyDescent="0.2">
      <c r="A118">
        <v>117</v>
      </c>
      <c r="B118" t="s">
        <v>352</v>
      </c>
      <c r="C118" t="s">
        <v>2414</v>
      </c>
      <c r="D118" t="s">
        <v>264</v>
      </c>
      <c r="E118" t="s">
        <v>268</v>
      </c>
      <c r="F118">
        <v>65</v>
      </c>
      <c r="G118">
        <v>243</v>
      </c>
      <c r="H118">
        <v>38</v>
      </c>
      <c r="I118">
        <v>7795</v>
      </c>
      <c r="J118">
        <v>1238</v>
      </c>
      <c r="K118" s="4" t="s">
        <v>266</v>
      </c>
      <c r="L118">
        <f>COUNTIF('route'!$D$2:$D$932,npcs!$A118)</f>
        <v>2</v>
      </c>
    </row>
    <row r="119" spans="1:12" ht="15.75" customHeight="1" x14ac:dyDescent="0.2">
      <c r="A119">
        <v>118</v>
      </c>
      <c r="B119" t="s">
        <v>389</v>
      </c>
      <c r="C119" t="s">
        <v>2415</v>
      </c>
      <c r="D119" t="s">
        <v>264</v>
      </c>
      <c r="E119" t="s">
        <v>268</v>
      </c>
      <c r="F119">
        <v>53</v>
      </c>
      <c r="G119">
        <v>226</v>
      </c>
      <c r="H119">
        <v>47</v>
      </c>
      <c r="I119">
        <v>7256</v>
      </c>
      <c r="J119">
        <v>1520</v>
      </c>
      <c r="K119" s="4" t="s">
        <v>266</v>
      </c>
      <c r="L119">
        <f>COUNTIF('route'!$D$2:$D$932,npcs!$A119)</f>
        <v>1</v>
      </c>
    </row>
    <row r="120" spans="1:12" ht="15.75" customHeight="1" x14ac:dyDescent="0.2">
      <c r="A120">
        <v>119</v>
      </c>
      <c r="B120" t="s">
        <v>391</v>
      </c>
      <c r="C120" t="s">
        <v>392</v>
      </c>
      <c r="D120" t="s">
        <v>264</v>
      </c>
      <c r="E120" t="s">
        <v>393</v>
      </c>
      <c r="F120">
        <v>152</v>
      </c>
      <c r="G120">
        <v>235</v>
      </c>
      <c r="H120">
        <v>38</v>
      </c>
      <c r="I120">
        <v>7528</v>
      </c>
      <c r="J120">
        <v>1232</v>
      </c>
      <c r="K120" s="4" t="s">
        <v>266</v>
      </c>
      <c r="L120">
        <f>COUNTIF('route'!$D$2:$D$932,npcs!$A120)</f>
        <v>5</v>
      </c>
    </row>
    <row r="121" spans="1:12" ht="15.75" customHeight="1" x14ac:dyDescent="0.2">
      <c r="A121">
        <v>120</v>
      </c>
      <c r="B121" t="s">
        <v>360</v>
      </c>
      <c r="C121" t="s">
        <v>394</v>
      </c>
      <c r="D121" t="s">
        <v>264</v>
      </c>
      <c r="E121" t="s">
        <v>268</v>
      </c>
      <c r="F121">
        <v>125</v>
      </c>
      <c r="G121">
        <v>249</v>
      </c>
      <c r="H121">
        <v>42</v>
      </c>
      <c r="I121">
        <v>7984</v>
      </c>
      <c r="J121">
        <v>1352</v>
      </c>
      <c r="K121" s="4" t="s">
        <v>266</v>
      </c>
      <c r="L121">
        <f>COUNTIF('route'!$D$2:$D$932,npcs!$A121)</f>
        <v>5</v>
      </c>
    </row>
    <row r="122" spans="1:12" ht="15.75" customHeight="1" x14ac:dyDescent="0.2">
      <c r="A122">
        <v>121</v>
      </c>
      <c r="B122" t="s">
        <v>395</v>
      </c>
      <c r="C122" t="s">
        <v>394</v>
      </c>
      <c r="D122" t="s">
        <v>264</v>
      </c>
      <c r="E122" t="s">
        <v>268</v>
      </c>
      <c r="F122">
        <v>126</v>
      </c>
      <c r="G122">
        <v>250</v>
      </c>
      <c r="H122">
        <v>41</v>
      </c>
      <c r="I122">
        <v>8016</v>
      </c>
      <c r="J122">
        <v>1328</v>
      </c>
      <c r="K122" s="4" t="s">
        <v>266</v>
      </c>
      <c r="L122">
        <f>COUNTIF('route'!$D$2:$D$932,npcs!$A122)</f>
        <v>5</v>
      </c>
    </row>
    <row r="123" spans="1:12" ht="15.75" customHeight="1" x14ac:dyDescent="0.2">
      <c r="A123">
        <v>122</v>
      </c>
      <c r="B123" t="s">
        <v>396</v>
      </c>
      <c r="C123" t="s">
        <v>394</v>
      </c>
      <c r="D123" t="s">
        <v>264</v>
      </c>
      <c r="E123" t="s">
        <v>268</v>
      </c>
      <c r="F123">
        <v>124</v>
      </c>
      <c r="G123">
        <v>251</v>
      </c>
      <c r="H123">
        <v>42</v>
      </c>
      <c r="I123">
        <v>8040</v>
      </c>
      <c r="J123">
        <v>1360</v>
      </c>
      <c r="K123" s="4" t="s">
        <v>266</v>
      </c>
      <c r="L123">
        <f>COUNTIF('route'!$D$2:$D$932,npcs!$A123)</f>
        <v>10</v>
      </c>
    </row>
    <row r="124" spans="1:12" ht="15.75" hidden="1" customHeight="1" x14ac:dyDescent="0.2">
      <c r="A124">
        <v>123</v>
      </c>
      <c r="B124" t="s">
        <v>2416</v>
      </c>
      <c r="C124" t="s">
        <v>2417</v>
      </c>
      <c r="D124" t="s">
        <v>264</v>
      </c>
      <c r="E124" t="s">
        <v>268</v>
      </c>
      <c r="F124">
        <v>381</v>
      </c>
      <c r="G124">
        <v>235</v>
      </c>
      <c r="H124">
        <v>44</v>
      </c>
      <c r="I124">
        <v>7544</v>
      </c>
      <c r="J124">
        <v>1424</v>
      </c>
      <c r="K124" s="4" t="s">
        <v>366</v>
      </c>
      <c r="L124">
        <f>COUNTIF('route'!$D$2:$D$932,npcs!$A124)</f>
        <v>0</v>
      </c>
    </row>
    <row r="125" spans="1:12" ht="15.75" customHeight="1" x14ac:dyDescent="0.2">
      <c r="A125">
        <v>124</v>
      </c>
      <c r="B125" t="s">
        <v>397</v>
      </c>
      <c r="C125" t="s">
        <v>2418</v>
      </c>
      <c r="D125" t="s">
        <v>264</v>
      </c>
      <c r="E125" t="s">
        <v>398</v>
      </c>
      <c r="F125">
        <v>382</v>
      </c>
      <c r="G125">
        <v>62</v>
      </c>
      <c r="H125">
        <v>3</v>
      </c>
      <c r="I125">
        <v>2008</v>
      </c>
      <c r="J125">
        <v>112</v>
      </c>
      <c r="K125" s="4" t="s">
        <v>266</v>
      </c>
      <c r="L125">
        <f>COUNTIF('route'!$D$2:$D$932,npcs!$A125)</f>
        <v>5</v>
      </c>
    </row>
    <row r="126" spans="1:12" ht="15.75" customHeight="1" x14ac:dyDescent="0.2">
      <c r="A126">
        <v>125</v>
      </c>
      <c r="B126" t="s">
        <v>391</v>
      </c>
      <c r="C126" t="s">
        <v>2418</v>
      </c>
      <c r="D126" t="s">
        <v>264</v>
      </c>
      <c r="E126" t="s">
        <v>36</v>
      </c>
      <c r="F126">
        <v>152</v>
      </c>
      <c r="G126">
        <v>57</v>
      </c>
      <c r="H126">
        <v>3</v>
      </c>
      <c r="I126">
        <v>1828</v>
      </c>
      <c r="J126">
        <v>125</v>
      </c>
      <c r="K126" s="4" t="s">
        <v>266</v>
      </c>
      <c r="L126">
        <f>COUNTIF('route'!$D$2:$D$932,npcs!$A126)</f>
        <v>4</v>
      </c>
    </row>
    <row r="127" spans="1:12" ht="15.75" customHeight="1" x14ac:dyDescent="0.2">
      <c r="A127">
        <v>126</v>
      </c>
      <c r="B127" t="s">
        <v>336</v>
      </c>
      <c r="C127" t="s">
        <v>2418</v>
      </c>
      <c r="D127" t="s">
        <v>264</v>
      </c>
      <c r="E127" t="s">
        <v>399</v>
      </c>
      <c r="F127">
        <v>74</v>
      </c>
      <c r="G127">
        <v>45</v>
      </c>
      <c r="H127">
        <v>15</v>
      </c>
      <c r="I127">
        <v>1456</v>
      </c>
      <c r="J127">
        <v>504</v>
      </c>
      <c r="K127" s="4" t="s">
        <v>266</v>
      </c>
      <c r="L127">
        <f>COUNTIF('route'!$D$2:$D$932,npcs!$A127)</f>
        <v>4</v>
      </c>
    </row>
    <row r="128" spans="1:12" ht="15.75" customHeight="1" x14ac:dyDescent="0.2">
      <c r="A128">
        <v>127</v>
      </c>
      <c r="B128" t="s">
        <v>369</v>
      </c>
      <c r="C128" t="s">
        <v>2418</v>
      </c>
      <c r="D128" t="s">
        <v>264</v>
      </c>
      <c r="E128" t="s">
        <v>268</v>
      </c>
      <c r="F128">
        <v>115</v>
      </c>
      <c r="G128">
        <v>61</v>
      </c>
      <c r="H128">
        <v>24</v>
      </c>
      <c r="I128">
        <v>1968</v>
      </c>
      <c r="J128">
        <v>776</v>
      </c>
      <c r="K128" s="4" t="s">
        <v>266</v>
      </c>
      <c r="L128">
        <f>COUNTIF('route'!$D$2:$D$932,npcs!$A128)</f>
        <v>5</v>
      </c>
    </row>
    <row r="129" spans="1:12" ht="15.75" customHeight="1" x14ac:dyDescent="0.2">
      <c r="A129">
        <v>128</v>
      </c>
      <c r="B129" t="s">
        <v>400</v>
      </c>
      <c r="C129" t="s">
        <v>2418</v>
      </c>
      <c r="D129" t="s">
        <v>264</v>
      </c>
      <c r="E129" t="s">
        <v>401</v>
      </c>
      <c r="F129">
        <v>76</v>
      </c>
      <c r="G129">
        <v>45</v>
      </c>
      <c r="H129">
        <v>18</v>
      </c>
      <c r="I129">
        <v>1440</v>
      </c>
      <c r="J129">
        <v>600</v>
      </c>
      <c r="K129" s="4" t="s">
        <v>266</v>
      </c>
      <c r="L129">
        <f>COUNTIF('route'!$D$2:$D$932,npcs!$A129)</f>
        <v>4</v>
      </c>
    </row>
    <row r="130" spans="1:12" ht="15.75" customHeight="1" x14ac:dyDescent="0.2">
      <c r="A130">
        <v>129</v>
      </c>
      <c r="B130" t="s">
        <v>402</v>
      </c>
      <c r="C130" t="s">
        <v>2418</v>
      </c>
      <c r="D130" t="s">
        <v>264</v>
      </c>
      <c r="E130" t="s">
        <v>403</v>
      </c>
      <c r="F130">
        <v>122</v>
      </c>
      <c r="G130">
        <v>67</v>
      </c>
      <c r="H130">
        <v>30</v>
      </c>
      <c r="I130">
        <v>2152</v>
      </c>
      <c r="J130">
        <v>960</v>
      </c>
      <c r="K130" s="4" t="s">
        <v>266</v>
      </c>
      <c r="L130">
        <f>COUNTIF('route'!$D$2:$D$932,npcs!$A130)</f>
        <v>5</v>
      </c>
    </row>
    <row r="131" spans="1:12" ht="15.75" customHeight="1" x14ac:dyDescent="0.2">
      <c r="A131">
        <v>130</v>
      </c>
      <c r="B131" t="s">
        <v>404</v>
      </c>
      <c r="C131" t="s">
        <v>2418</v>
      </c>
      <c r="D131" t="s">
        <v>264</v>
      </c>
      <c r="E131" t="s">
        <v>405</v>
      </c>
      <c r="F131">
        <v>188</v>
      </c>
      <c r="G131">
        <v>54</v>
      </c>
      <c r="H131">
        <v>24</v>
      </c>
      <c r="I131">
        <v>1728</v>
      </c>
      <c r="J131">
        <v>776</v>
      </c>
      <c r="K131" s="4" t="s">
        <v>266</v>
      </c>
      <c r="L131">
        <f>COUNTIF('route'!$D$2:$D$932,npcs!$A131)</f>
        <v>2</v>
      </c>
    </row>
    <row r="132" spans="1:12" ht="15.75" customHeight="1" x14ac:dyDescent="0.2">
      <c r="A132">
        <v>131</v>
      </c>
      <c r="B132" t="s">
        <v>274</v>
      </c>
      <c r="C132" t="s">
        <v>2418</v>
      </c>
      <c r="D132" t="s">
        <v>264</v>
      </c>
      <c r="E132" t="s">
        <v>403</v>
      </c>
      <c r="F132">
        <v>114</v>
      </c>
      <c r="G132">
        <v>58</v>
      </c>
      <c r="H132">
        <v>36</v>
      </c>
      <c r="I132">
        <v>1872</v>
      </c>
      <c r="J132">
        <v>1168</v>
      </c>
      <c r="K132" s="4" t="s">
        <v>266</v>
      </c>
      <c r="L132">
        <f>COUNTIF('route'!$D$2:$D$932,npcs!$A132)</f>
        <v>2</v>
      </c>
    </row>
    <row r="133" spans="1:12" ht="15.75" customHeight="1" x14ac:dyDescent="0.2">
      <c r="A133">
        <v>132</v>
      </c>
      <c r="B133" t="s">
        <v>406</v>
      </c>
      <c r="C133" t="s">
        <v>2418</v>
      </c>
      <c r="D133" t="s">
        <v>264</v>
      </c>
      <c r="E133" t="s">
        <v>403</v>
      </c>
      <c r="F133">
        <v>78</v>
      </c>
      <c r="G133">
        <v>41</v>
      </c>
      <c r="H133">
        <v>35</v>
      </c>
      <c r="I133">
        <v>1320</v>
      </c>
      <c r="J133">
        <v>1136</v>
      </c>
      <c r="K133" s="4" t="s">
        <v>266</v>
      </c>
      <c r="L133">
        <f>COUNTIF('route'!$D$2:$D$932,npcs!$A133)</f>
        <v>3</v>
      </c>
    </row>
    <row r="134" spans="1:12" ht="15.75" customHeight="1" x14ac:dyDescent="0.2">
      <c r="A134">
        <v>133</v>
      </c>
      <c r="B134" t="s">
        <v>369</v>
      </c>
      <c r="C134" t="s">
        <v>2418</v>
      </c>
      <c r="D134" t="s">
        <v>264</v>
      </c>
      <c r="E134" t="s">
        <v>403</v>
      </c>
      <c r="F134">
        <v>115</v>
      </c>
      <c r="G134">
        <v>32</v>
      </c>
      <c r="H134">
        <v>53</v>
      </c>
      <c r="I134">
        <v>1040</v>
      </c>
      <c r="J134">
        <v>1712</v>
      </c>
      <c r="K134" s="4" t="s">
        <v>266</v>
      </c>
      <c r="L134">
        <f>COUNTIF('route'!$D$2:$D$932,npcs!$A134)</f>
        <v>1</v>
      </c>
    </row>
    <row r="135" spans="1:12" ht="15.75" customHeight="1" x14ac:dyDescent="0.2">
      <c r="A135">
        <v>134</v>
      </c>
      <c r="B135" t="s">
        <v>348</v>
      </c>
      <c r="C135" t="s">
        <v>2418</v>
      </c>
      <c r="D135" t="s">
        <v>264</v>
      </c>
      <c r="E135" t="s">
        <v>403</v>
      </c>
      <c r="F135">
        <v>62</v>
      </c>
      <c r="G135">
        <v>70</v>
      </c>
      <c r="H135">
        <v>35</v>
      </c>
      <c r="I135">
        <v>2240</v>
      </c>
      <c r="J135">
        <v>1128</v>
      </c>
      <c r="K135" s="4" t="s">
        <v>266</v>
      </c>
      <c r="L135">
        <f>COUNTIF('route'!$D$2:$D$932,npcs!$A135)</f>
        <v>2</v>
      </c>
    </row>
    <row r="136" spans="1:12" ht="15.75" customHeight="1" x14ac:dyDescent="0.2">
      <c r="A136">
        <v>135</v>
      </c>
      <c r="B136" t="s">
        <v>377</v>
      </c>
      <c r="C136" t="s">
        <v>2418</v>
      </c>
      <c r="D136" t="s">
        <v>264</v>
      </c>
      <c r="E136" t="s">
        <v>403</v>
      </c>
      <c r="F136">
        <v>112</v>
      </c>
      <c r="G136">
        <v>50</v>
      </c>
      <c r="H136">
        <v>45</v>
      </c>
      <c r="I136">
        <v>1616</v>
      </c>
      <c r="J136">
        <v>1456</v>
      </c>
      <c r="K136" s="4" t="s">
        <v>266</v>
      </c>
      <c r="L136">
        <f>COUNTIF('route'!$D$2:$D$932,npcs!$A136)</f>
        <v>3</v>
      </c>
    </row>
    <row r="137" spans="1:12" ht="15.75" customHeight="1" x14ac:dyDescent="0.2">
      <c r="A137">
        <v>136</v>
      </c>
      <c r="B137" t="s">
        <v>304</v>
      </c>
      <c r="C137" t="s">
        <v>2418</v>
      </c>
      <c r="D137" t="s">
        <v>264</v>
      </c>
      <c r="E137" t="s">
        <v>403</v>
      </c>
      <c r="F137">
        <v>58</v>
      </c>
      <c r="G137">
        <v>77</v>
      </c>
      <c r="H137">
        <v>45</v>
      </c>
      <c r="I137">
        <v>2464</v>
      </c>
      <c r="J137">
        <v>1456</v>
      </c>
      <c r="K137" s="4" t="s">
        <v>266</v>
      </c>
      <c r="L137">
        <f>COUNTIF('route'!$D$2:$D$932,npcs!$A137)</f>
        <v>3</v>
      </c>
    </row>
    <row r="138" spans="1:12" ht="15.75" customHeight="1" x14ac:dyDescent="0.2">
      <c r="A138">
        <v>137</v>
      </c>
      <c r="B138" t="s">
        <v>389</v>
      </c>
      <c r="C138" t="s">
        <v>2418</v>
      </c>
      <c r="D138" t="s">
        <v>264</v>
      </c>
      <c r="E138" t="s">
        <v>403</v>
      </c>
      <c r="F138">
        <v>53</v>
      </c>
      <c r="G138">
        <v>45</v>
      </c>
      <c r="H138">
        <v>44</v>
      </c>
      <c r="I138">
        <v>1440</v>
      </c>
      <c r="J138">
        <v>1424</v>
      </c>
      <c r="K138" s="4" t="s">
        <v>266</v>
      </c>
      <c r="L138">
        <f>COUNTIF('route'!$D$2:$D$932,npcs!$A138)</f>
        <v>1</v>
      </c>
    </row>
    <row r="139" spans="1:12" ht="15.75" customHeight="1" x14ac:dyDescent="0.2">
      <c r="A139">
        <v>138</v>
      </c>
      <c r="B139" t="s">
        <v>275</v>
      </c>
      <c r="C139" t="s">
        <v>2418</v>
      </c>
      <c r="D139" t="s">
        <v>264</v>
      </c>
      <c r="E139" t="s">
        <v>403</v>
      </c>
      <c r="F139">
        <v>130</v>
      </c>
      <c r="G139">
        <v>56</v>
      </c>
      <c r="H139">
        <v>43</v>
      </c>
      <c r="I139">
        <v>1820</v>
      </c>
      <c r="J139">
        <v>1376</v>
      </c>
      <c r="K139" s="4" t="s">
        <v>266</v>
      </c>
      <c r="L139">
        <f>COUNTIF('route'!$D$2:$D$932,npcs!$A139)</f>
        <v>2</v>
      </c>
    </row>
    <row r="140" spans="1:12" ht="15.75" customHeight="1" x14ac:dyDescent="0.2">
      <c r="A140">
        <v>139</v>
      </c>
      <c r="B140" t="s">
        <v>351</v>
      </c>
      <c r="C140" t="s">
        <v>2418</v>
      </c>
      <c r="D140" t="s">
        <v>264</v>
      </c>
      <c r="E140" t="s">
        <v>407</v>
      </c>
      <c r="F140">
        <v>55</v>
      </c>
      <c r="G140">
        <v>14</v>
      </c>
      <c r="H140">
        <v>55</v>
      </c>
      <c r="I140">
        <v>464</v>
      </c>
      <c r="J140">
        <v>1760</v>
      </c>
      <c r="K140" s="4" t="s">
        <v>266</v>
      </c>
      <c r="L140">
        <f>COUNTIF('route'!$D$2:$D$932,npcs!$A140)</f>
        <v>3</v>
      </c>
    </row>
    <row r="141" spans="1:12" ht="15.75" customHeight="1" x14ac:dyDescent="0.2">
      <c r="A141">
        <v>140</v>
      </c>
      <c r="B141" t="s">
        <v>351</v>
      </c>
      <c r="C141" t="s">
        <v>2418</v>
      </c>
      <c r="D141" t="s">
        <v>264</v>
      </c>
      <c r="E141" t="s">
        <v>240</v>
      </c>
      <c r="F141">
        <v>55</v>
      </c>
      <c r="G141">
        <v>16</v>
      </c>
      <c r="H141">
        <v>55</v>
      </c>
      <c r="I141">
        <v>536</v>
      </c>
      <c r="J141">
        <v>1776</v>
      </c>
      <c r="K141" s="4" t="s">
        <v>266</v>
      </c>
      <c r="L141">
        <f>COUNTIF('route'!$D$2:$D$932,npcs!$A141)</f>
        <v>1</v>
      </c>
    </row>
    <row r="142" spans="1:12" ht="15.75" customHeight="1" x14ac:dyDescent="0.2">
      <c r="A142">
        <v>141</v>
      </c>
      <c r="B142" t="s">
        <v>408</v>
      </c>
      <c r="C142" t="s">
        <v>2418</v>
      </c>
      <c r="D142" t="s">
        <v>264</v>
      </c>
      <c r="E142" t="s">
        <v>405</v>
      </c>
      <c r="F142">
        <v>77</v>
      </c>
      <c r="G142">
        <v>10</v>
      </c>
      <c r="H142">
        <v>56</v>
      </c>
      <c r="I142">
        <v>336</v>
      </c>
      <c r="J142">
        <v>1792</v>
      </c>
      <c r="K142" s="4" t="s">
        <v>266</v>
      </c>
      <c r="L142">
        <f>COUNTIF('route'!$D$2:$D$932,npcs!$A142)</f>
        <v>1</v>
      </c>
    </row>
    <row r="143" spans="1:12" ht="15.75" customHeight="1" x14ac:dyDescent="0.2">
      <c r="A143">
        <v>142</v>
      </c>
      <c r="B143" t="s">
        <v>262</v>
      </c>
      <c r="C143" t="s">
        <v>2418</v>
      </c>
      <c r="D143" t="s">
        <v>264</v>
      </c>
      <c r="E143" t="s">
        <v>409</v>
      </c>
      <c r="F143">
        <v>284</v>
      </c>
      <c r="G143">
        <v>46</v>
      </c>
      <c r="H143">
        <v>54</v>
      </c>
      <c r="I143">
        <v>1502</v>
      </c>
      <c r="J143">
        <v>1747</v>
      </c>
      <c r="K143" s="4" t="s">
        <v>266</v>
      </c>
      <c r="L143">
        <f>COUNTIF('route'!$D$2:$D$932,npcs!$A143)</f>
        <v>2</v>
      </c>
    </row>
    <row r="144" spans="1:12" ht="15.75" customHeight="1" x14ac:dyDescent="0.2">
      <c r="A144">
        <v>143</v>
      </c>
      <c r="B144" t="s">
        <v>262</v>
      </c>
      <c r="C144" t="s">
        <v>2418</v>
      </c>
      <c r="D144" t="s">
        <v>264</v>
      </c>
      <c r="E144" t="s">
        <v>410</v>
      </c>
      <c r="F144">
        <v>284</v>
      </c>
      <c r="G144">
        <v>49</v>
      </c>
      <c r="H144">
        <v>56</v>
      </c>
      <c r="I144">
        <v>1568</v>
      </c>
      <c r="J144">
        <v>1792</v>
      </c>
      <c r="K144" s="4" t="s">
        <v>266</v>
      </c>
      <c r="L144">
        <f>COUNTIF('route'!$D$2:$D$932,npcs!$A144)</f>
        <v>2</v>
      </c>
    </row>
    <row r="145" spans="1:12" ht="15.75" customHeight="1" x14ac:dyDescent="0.2">
      <c r="A145">
        <v>144</v>
      </c>
      <c r="B145" t="s">
        <v>336</v>
      </c>
      <c r="C145" t="s">
        <v>2418</v>
      </c>
      <c r="D145" t="s">
        <v>264</v>
      </c>
      <c r="E145" t="s">
        <v>411</v>
      </c>
      <c r="F145">
        <v>74</v>
      </c>
      <c r="G145">
        <v>53</v>
      </c>
      <c r="H145">
        <v>62</v>
      </c>
      <c r="I145">
        <v>1712</v>
      </c>
      <c r="J145">
        <v>1984</v>
      </c>
      <c r="K145" s="4" t="s">
        <v>266</v>
      </c>
      <c r="L145">
        <f>COUNTIF('route'!$D$2:$D$932,npcs!$A145)</f>
        <v>2</v>
      </c>
    </row>
    <row r="146" spans="1:12" ht="15.75" customHeight="1" x14ac:dyDescent="0.2">
      <c r="A146">
        <v>145</v>
      </c>
      <c r="B146" t="s">
        <v>336</v>
      </c>
      <c r="C146" t="s">
        <v>2418</v>
      </c>
      <c r="D146" t="s">
        <v>264</v>
      </c>
      <c r="E146" t="s">
        <v>411</v>
      </c>
      <c r="F146">
        <v>74</v>
      </c>
      <c r="G146">
        <v>52</v>
      </c>
      <c r="H146">
        <v>61</v>
      </c>
      <c r="I146">
        <v>1674</v>
      </c>
      <c r="J146">
        <v>1973</v>
      </c>
      <c r="K146" s="4" t="s">
        <v>266</v>
      </c>
      <c r="L146">
        <f>COUNTIF('route'!$D$2:$D$932,npcs!$A146)</f>
        <v>2</v>
      </c>
    </row>
    <row r="147" spans="1:12" ht="15.75" customHeight="1" x14ac:dyDescent="0.2">
      <c r="A147">
        <v>146</v>
      </c>
      <c r="B147" t="s">
        <v>306</v>
      </c>
      <c r="C147" t="s">
        <v>2418</v>
      </c>
      <c r="D147" t="s">
        <v>264</v>
      </c>
      <c r="E147" t="s">
        <v>412</v>
      </c>
      <c r="F147">
        <v>153</v>
      </c>
      <c r="G147">
        <v>50</v>
      </c>
      <c r="H147">
        <v>50</v>
      </c>
      <c r="I147">
        <v>1616</v>
      </c>
      <c r="J147">
        <v>1616</v>
      </c>
      <c r="K147" s="4" t="s">
        <v>266</v>
      </c>
      <c r="L147">
        <f>COUNTIF('route'!$D$2:$D$932,npcs!$A147)</f>
        <v>4</v>
      </c>
    </row>
    <row r="148" spans="1:12" ht="15.75" customHeight="1" x14ac:dyDescent="0.2">
      <c r="A148">
        <v>147</v>
      </c>
      <c r="B148" t="s">
        <v>2416</v>
      </c>
      <c r="C148" t="s">
        <v>2418</v>
      </c>
      <c r="D148" t="s">
        <v>277</v>
      </c>
      <c r="E148" t="s">
        <v>413</v>
      </c>
      <c r="F148">
        <v>381</v>
      </c>
      <c r="G148">
        <v>45</v>
      </c>
      <c r="H148">
        <v>17</v>
      </c>
      <c r="I148">
        <v>1456</v>
      </c>
      <c r="J148">
        <v>568</v>
      </c>
      <c r="K148" s="4" t="s">
        <v>266</v>
      </c>
      <c r="L148">
        <f>COUNTIF('route'!$D$2:$D$932,npcs!$A148)</f>
        <v>3</v>
      </c>
    </row>
    <row r="149" spans="1:12" ht="15.75" customHeight="1" x14ac:dyDescent="0.2">
      <c r="A149">
        <v>148</v>
      </c>
      <c r="B149" t="s">
        <v>279</v>
      </c>
      <c r="C149" t="s">
        <v>2418</v>
      </c>
      <c r="D149" t="s">
        <v>264</v>
      </c>
      <c r="E149" t="s">
        <v>414</v>
      </c>
      <c r="F149">
        <v>145</v>
      </c>
      <c r="G149">
        <v>83</v>
      </c>
      <c r="H149">
        <v>10</v>
      </c>
      <c r="I149">
        <v>2656</v>
      </c>
      <c r="J149">
        <v>344</v>
      </c>
      <c r="K149" s="4" t="s">
        <v>266</v>
      </c>
      <c r="L149">
        <f>COUNTIF('route'!$D$2:$D$932,npcs!$A149)</f>
        <v>2</v>
      </c>
    </row>
    <row r="150" spans="1:12" ht="15.75" customHeight="1" x14ac:dyDescent="0.2">
      <c r="A150">
        <v>149</v>
      </c>
      <c r="B150" t="s">
        <v>269</v>
      </c>
      <c r="C150" t="s">
        <v>2418</v>
      </c>
      <c r="D150" t="s">
        <v>264</v>
      </c>
      <c r="E150" t="s">
        <v>26</v>
      </c>
      <c r="F150">
        <v>117</v>
      </c>
      <c r="G150">
        <v>77</v>
      </c>
      <c r="H150">
        <v>13</v>
      </c>
      <c r="I150">
        <v>2472</v>
      </c>
      <c r="J150">
        <v>416</v>
      </c>
      <c r="K150" s="4" t="s">
        <v>266</v>
      </c>
      <c r="L150">
        <f>COUNTIF('route'!$D$2:$D$932,npcs!$A150)</f>
        <v>1</v>
      </c>
    </row>
    <row r="151" spans="1:12" ht="15.75" customHeight="1" x14ac:dyDescent="0.2">
      <c r="A151">
        <v>150</v>
      </c>
      <c r="B151" t="s">
        <v>336</v>
      </c>
      <c r="C151" t="s">
        <v>2418</v>
      </c>
      <c r="D151" t="s">
        <v>264</v>
      </c>
      <c r="E151" t="s">
        <v>26</v>
      </c>
      <c r="F151">
        <v>74</v>
      </c>
      <c r="G151">
        <v>86</v>
      </c>
      <c r="H151">
        <v>17</v>
      </c>
      <c r="I151">
        <v>2752</v>
      </c>
      <c r="J151">
        <v>544</v>
      </c>
      <c r="K151" s="4" t="s">
        <v>266</v>
      </c>
      <c r="L151">
        <f>COUNTIF('route'!$D$2:$D$932,npcs!$A151)</f>
        <v>1</v>
      </c>
    </row>
    <row r="152" spans="1:12" ht="15.75" customHeight="1" x14ac:dyDescent="0.2">
      <c r="A152">
        <v>151</v>
      </c>
      <c r="B152" t="s">
        <v>336</v>
      </c>
      <c r="C152" t="s">
        <v>2418</v>
      </c>
      <c r="D152" t="s">
        <v>264</v>
      </c>
      <c r="E152" t="s">
        <v>26</v>
      </c>
      <c r="F152">
        <v>74</v>
      </c>
      <c r="G152">
        <v>87</v>
      </c>
      <c r="H152">
        <v>16</v>
      </c>
      <c r="I152">
        <v>2800</v>
      </c>
      <c r="J152">
        <v>528</v>
      </c>
      <c r="K152" s="4" t="s">
        <v>266</v>
      </c>
      <c r="L152">
        <f>COUNTIF('route'!$D$2:$D$932,npcs!$A152)</f>
        <v>1</v>
      </c>
    </row>
    <row r="153" spans="1:12" ht="15.75" customHeight="1" x14ac:dyDescent="0.2">
      <c r="A153">
        <v>152</v>
      </c>
      <c r="B153" t="s">
        <v>351</v>
      </c>
      <c r="C153" t="s">
        <v>2418</v>
      </c>
      <c r="D153" t="s">
        <v>264</v>
      </c>
      <c r="E153" t="s">
        <v>26</v>
      </c>
      <c r="F153">
        <v>55</v>
      </c>
      <c r="G153">
        <v>84</v>
      </c>
      <c r="H153">
        <v>15</v>
      </c>
      <c r="I153">
        <v>2712</v>
      </c>
      <c r="J153">
        <v>496</v>
      </c>
      <c r="K153" s="4" t="s">
        <v>266</v>
      </c>
      <c r="L153">
        <f>COUNTIF('route'!$D$2:$D$932,npcs!$A153)</f>
        <v>1</v>
      </c>
    </row>
    <row r="154" spans="1:12" ht="15.75" customHeight="1" x14ac:dyDescent="0.2">
      <c r="A154">
        <v>153</v>
      </c>
      <c r="B154" t="s">
        <v>336</v>
      </c>
      <c r="C154" t="s">
        <v>2418</v>
      </c>
      <c r="D154" t="s">
        <v>264</v>
      </c>
      <c r="E154" t="s">
        <v>26</v>
      </c>
      <c r="F154">
        <v>74</v>
      </c>
      <c r="G154">
        <v>78</v>
      </c>
      <c r="H154">
        <v>20</v>
      </c>
      <c r="I154">
        <v>2496</v>
      </c>
      <c r="J154">
        <v>656</v>
      </c>
      <c r="K154" s="4" t="s">
        <v>266</v>
      </c>
      <c r="L154">
        <f>COUNTIF('route'!$D$2:$D$932,npcs!$A154)</f>
        <v>1</v>
      </c>
    </row>
    <row r="155" spans="1:12" ht="15.75" customHeight="1" x14ac:dyDescent="0.2">
      <c r="A155">
        <v>154</v>
      </c>
      <c r="B155" t="s">
        <v>336</v>
      </c>
      <c r="C155" t="s">
        <v>2418</v>
      </c>
      <c r="D155" t="s">
        <v>264</v>
      </c>
      <c r="E155" t="s">
        <v>26</v>
      </c>
      <c r="F155">
        <v>74</v>
      </c>
      <c r="G155">
        <v>71</v>
      </c>
      <c r="H155">
        <v>18</v>
      </c>
      <c r="I155">
        <v>2272</v>
      </c>
      <c r="J155">
        <v>592</v>
      </c>
      <c r="K155" s="4" t="s">
        <v>266</v>
      </c>
      <c r="L155">
        <f>COUNTIF('route'!$D$2:$D$932,npcs!$A155)</f>
        <v>1</v>
      </c>
    </row>
    <row r="156" spans="1:12" ht="15.75" customHeight="1" x14ac:dyDescent="0.2">
      <c r="A156">
        <v>155</v>
      </c>
      <c r="B156" t="s">
        <v>336</v>
      </c>
      <c r="C156" t="s">
        <v>2418</v>
      </c>
      <c r="D156" t="s">
        <v>264</v>
      </c>
      <c r="E156" t="s">
        <v>26</v>
      </c>
      <c r="F156">
        <v>74</v>
      </c>
      <c r="G156">
        <v>66</v>
      </c>
      <c r="H156">
        <v>17</v>
      </c>
      <c r="I156">
        <v>2120</v>
      </c>
      <c r="J156">
        <v>560</v>
      </c>
      <c r="K156" s="4" t="s">
        <v>266</v>
      </c>
      <c r="L156">
        <f>COUNTIF('route'!$D$2:$D$932,npcs!$A156)</f>
        <v>2</v>
      </c>
    </row>
    <row r="157" spans="1:12" ht="15.75" customHeight="1" x14ac:dyDescent="0.2">
      <c r="A157">
        <v>156</v>
      </c>
      <c r="B157" t="s">
        <v>336</v>
      </c>
      <c r="C157" t="s">
        <v>2418</v>
      </c>
      <c r="D157" t="s">
        <v>264</v>
      </c>
      <c r="E157" t="s">
        <v>26</v>
      </c>
      <c r="F157">
        <v>74</v>
      </c>
      <c r="G157">
        <v>47</v>
      </c>
      <c r="H157">
        <v>12</v>
      </c>
      <c r="I157">
        <v>1528</v>
      </c>
      <c r="J157">
        <v>400</v>
      </c>
      <c r="K157" s="4" t="s">
        <v>266</v>
      </c>
      <c r="L157">
        <f>COUNTIF('route'!$D$2:$D$932,npcs!$A157)</f>
        <v>1</v>
      </c>
    </row>
    <row r="158" spans="1:12" ht="15.75" customHeight="1" x14ac:dyDescent="0.2">
      <c r="A158">
        <v>157</v>
      </c>
      <c r="B158" t="s">
        <v>336</v>
      </c>
      <c r="C158" t="s">
        <v>2418</v>
      </c>
      <c r="D158" t="s">
        <v>264</v>
      </c>
      <c r="E158" t="s">
        <v>26</v>
      </c>
      <c r="F158">
        <v>74</v>
      </c>
      <c r="G158">
        <v>67</v>
      </c>
      <c r="H158">
        <v>7</v>
      </c>
      <c r="I158">
        <v>2165</v>
      </c>
      <c r="J158">
        <v>236</v>
      </c>
      <c r="K158" s="4" t="s">
        <v>266</v>
      </c>
      <c r="L158">
        <f>COUNTIF('route'!$D$2:$D$932,npcs!$A158)</f>
        <v>1</v>
      </c>
    </row>
    <row r="159" spans="1:12" ht="15.75" customHeight="1" x14ac:dyDescent="0.2">
      <c r="A159">
        <v>158</v>
      </c>
      <c r="B159" t="s">
        <v>336</v>
      </c>
      <c r="C159" t="s">
        <v>2418</v>
      </c>
      <c r="D159" t="s">
        <v>264</v>
      </c>
      <c r="E159" t="s">
        <v>26</v>
      </c>
      <c r="F159">
        <v>74</v>
      </c>
      <c r="G159">
        <v>65</v>
      </c>
      <c r="H159">
        <v>7</v>
      </c>
      <c r="I159">
        <v>2106</v>
      </c>
      <c r="J159">
        <v>236</v>
      </c>
      <c r="K159" s="4" t="s">
        <v>266</v>
      </c>
      <c r="L159">
        <f>COUNTIF('route'!$D$2:$D$932,npcs!$A159)</f>
        <v>1</v>
      </c>
    </row>
    <row r="160" spans="1:12" ht="15.75" customHeight="1" x14ac:dyDescent="0.2">
      <c r="A160">
        <v>159</v>
      </c>
      <c r="B160" t="s">
        <v>336</v>
      </c>
      <c r="C160" t="s">
        <v>2418</v>
      </c>
      <c r="D160" t="s">
        <v>264</v>
      </c>
      <c r="E160" t="s">
        <v>26</v>
      </c>
      <c r="F160">
        <v>74</v>
      </c>
      <c r="G160">
        <v>67</v>
      </c>
      <c r="H160">
        <v>8</v>
      </c>
      <c r="I160">
        <v>2152</v>
      </c>
      <c r="J160">
        <v>280</v>
      </c>
      <c r="K160" s="4" t="s">
        <v>266</v>
      </c>
      <c r="L160">
        <f>COUNTIF('route'!$D$2:$D$932,npcs!$A160)</f>
        <v>2</v>
      </c>
    </row>
    <row r="161" spans="1:12" ht="15.75" customHeight="1" x14ac:dyDescent="0.2">
      <c r="A161">
        <v>160</v>
      </c>
      <c r="B161" t="s">
        <v>336</v>
      </c>
      <c r="C161" t="s">
        <v>2418</v>
      </c>
      <c r="D161" t="s">
        <v>264</v>
      </c>
      <c r="E161" t="s">
        <v>26</v>
      </c>
      <c r="F161">
        <v>74</v>
      </c>
      <c r="G161">
        <v>62</v>
      </c>
      <c r="H161">
        <v>7</v>
      </c>
      <c r="I161">
        <v>2000</v>
      </c>
      <c r="J161">
        <v>232</v>
      </c>
      <c r="K161" s="4" t="s">
        <v>266</v>
      </c>
      <c r="L161">
        <f>COUNTIF('route'!$D$2:$D$932,npcs!$A161)</f>
        <v>1</v>
      </c>
    </row>
    <row r="162" spans="1:12" ht="15.75" customHeight="1" x14ac:dyDescent="0.2">
      <c r="A162">
        <v>161</v>
      </c>
      <c r="B162" t="s">
        <v>283</v>
      </c>
      <c r="C162" t="s">
        <v>2418</v>
      </c>
      <c r="D162" t="s">
        <v>264</v>
      </c>
      <c r="E162" t="s">
        <v>26</v>
      </c>
      <c r="F162">
        <v>44</v>
      </c>
      <c r="G162">
        <v>66</v>
      </c>
      <c r="H162">
        <v>7</v>
      </c>
      <c r="I162">
        <v>2137</v>
      </c>
      <c r="J162">
        <v>247</v>
      </c>
      <c r="K162" s="4" t="s">
        <v>266</v>
      </c>
      <c r="L162">
        <f>COUNTIF('route'!$D$2:$D$932,npcs!$A162)</f>
        <v>1</v>
      </c>
    </row>
    <row r="163" spans="1:12" ht="15.75" customHeight="1" x14ac:dyDescent="0.2">
      <c r="A163">
        <v>162</v>
      </c>
      <c r="B163" t="s">
        <v>400</v>
      </c>
      <c r="C163" t="s">
        <v>2418</v>
      </c>
      <c r="D163" t="s">
        <v>264</v>
      </c>
      <c r="E163" t="s">
        <v>401</v>
      </c>
      <c r="F163">
        <v>76</v>
      </c>
      <c r="G163">
        <v>44</v>
      </c>
      <c r="H163">
        <v>19</v>
      </c>
      <c r="I163">
        <v>1409</v>
      </c>
      <c r="J163">
        <v>621</v>
      </c>
      <c r="K163" s="4" t="s">
        <v>266</v>
      </c>
      <c r="L163">
        <f>COUNTIF('route'!$D$2:$D$932,npcs!$A163)</f>
        <v>3</v>
      </c>
    </row>
    <row r="164" spans="1:12" ht="15.75" customHeight="1" x14ac:dyDescent="0.2">
      <c r="A164">
        <v>163</v>
      </c>
      <c r="B164" t="s">
        <v>269</v>
      </c>
      <c r="C164" t="s">
        <v>2418</v>
      </c>
      <c r="D164" t="s">
        <v>264</v>
      </c>
      <c r="E164" t="s">
        <v>415</v>
      </c>
      <c r="F164">
        <v>117</v>
      </c>
      <c r="G164">
        <v>52</v>
      </c>
      <c r="H164">
        <v>52</v>
      </c>
      <c r="I164">
        <v>1680</v>
      </c>
      <c r="J164">
        <v>1664</v>
      </c>
      <c r="K164" s="4" t="s">
        <v>266</v>
      </c>
      <c r="L164">
        <f>COUNTIF('route'!$D$2:$D$932,npcs!$A164)</f>
        <v>1</v>
      </c>
    </row>
    <row r="165" spans="1:12" ht="15.75" customHeight="1" x14ac:dyDescent="0.2">
      <c r="A165">
        <v>164</v>
      </c>
      <c r="B165" t="s">
        <v>332</v>
      </c>
      <c r="C165" t="s">
        <v>2418</v>
      </c>
      <c r="D165" t="s">
        <v>264</v>
      </c>
      <c r="E165" t="s">
        <v>26</v>
      </c>
      <c r="F165">
        <v>75</v>
      </c>
      <c r="G165">
        <v>65</v>
      </c>
      <c r="H165">
        <v>4</v>
      </c>
      <c r="I165">
        <v>2104</v>
      </c>
      <c r="J165">
        <v>152</v>
      </c>
      <c r="K165" s="4" t="s">
        <v>266</v>
      </c>
      <c r="L165">
        <f>COUNTIF('route'!$D$2:$D$932,npcs!$A165)</f>
        <v>1</v>
      </c>
    </row>
    <row r="166" spans="1:12" ht="15.75" customHeight="1" x14ac:dyDescent="0.2">
      <c r="A166">
        <v>165</v>
      </c>
      <c r="B166" t="s">
        <v>273</v>
      </c>
      <c r="C166" t="s">
        <v>2418</v>
      </c>
      <c r="D166" t="s">
        <v>264</v>
      </c>
      <c r="E166" t="s">
        <v>26</v>
      </c>
      <c r="F166">
        <v>64</v>
      </c>
      <c r="G166">
        <v>64</v>
      </c>
      <c r="H166">
        <v>5</v>
      </c>
      <c r="I166">
        <v>2073</v>
      </c>
      <c r="J166">
        <v>177</v>
      </c>
      <c r="K166" s="4" t="s">
        <v>266</v>
      </c>
      <c r="L166">
        <f>COUNTIF('route'!$D$2:$D$932,npcs!$A166)</f>
        <v>1</v>
      </c>
    </row>
    <row r="167" spans="1:12" ht="15.75" customHeight="1" x14ac:dyDescent="0.2">
      <c r="A167">
        <v>166</v>
      </c>
      <c r="B167" t="s">
        <v>387</v>
      </c>
      <c r="C167" t="s">
        <v>2418</v>
      </c>
      <c r="D167" t="s">
        <v>264</v>
      </c>
      <c r="E167" t="s">
        <v>416</v>
      </c>
      <c r="F167">
        <v>128</v>
      </c>
      <c r="G167">
        <v>59</v>
      </c>
      <c r="H167">
        <v>58</v>
      </c>
      <c r="I167">
        <v>1912</v>
      </c>
      <c r="J167">
        <v>1856</v>
      </c>
      <c r="K167" s="4" t="s">
        <v>266</v>
      </c>
      <c r="L167">
        <f>COUNTIF('route'!$D$2:$D$932,npcs!$A167)</f>
        <v>1</v>
      </c>
    </row>
    <row r="168" spans="1:12" ht="15.75" customHeight="1" x14ac:dyDescent="0.2">
      <c r="A168">
        <v>167</v>
      </c>
      <c r="B168" t="s">
        <v>351</v>
      </c>
      <c r="C168" t="s">
        <v>2418</v>
      </c>
      <c r="D168" t="s">
        <v>264</v>
      </c>
      <c r="E168" t="s">
        <v>416</v>
      </c>
      <c r="F168">
        <v>55</v>
      </c>
      <c r="G168">
        <v>56</v>
      </c>
      <c r="H168">
        <v>61</v>
      </c>
      <c r="I168">
        <v>1816</v>
      </c>
      <c r="J168">
        <v>1952</v>
      </c>
      <c r="K168" s="4" t="s">
        <v>266</v>
      </c>
      <c r="L168">
        <f>COUNTIF('route'!$D$2:$D$932,npcs!$A168)</f>
        <v>1</v>
      </c>
    </row>
    <row r="169" spans="1:12" ht="15.75" customHeight="1" x14ac:dyDescent="0.2">
      <c r="A169">
        <v>168</v>
      </c>
      <c r="B169" t="s">
        <v>417</v>
      </c>
      <c r="C169" t="s">
        <v>2418</v>
      </c>
      <c r="D169" t="s">
        <v>277</v>
      </c>
      <c r="E169" t="s">
        <v>268</v>
      </c>
      <c r="F169">
        <v>204</v>
      </c>
      <c r="G169">
        <v>48</v>
      </c>
      <c r="H169">
        <v>37</v>
      </c>
      <c r="I169">
        <v>1552</v>
      </c>
      <c r="J169">
        <v>1184</v>
      </c>
      <c r="K169" s="4" t="s">
        <v>266</v>
      </c>
      <c r="L169">
        <f>COUNTIF('route'!$D$2:$D$932,npcs!$A169)</f>
        <v>1</v>
      </c>
    </row>
    <row r="170" spans="1:12" ht="15.75" customHeight="1" x14ac:dyDescent="0.2">
      <c r="A170">
        <v>169</v>
      </c>
      <c r="B170" t="s">
        <v>417</v>
      </c>
      <c r="C170" t="s">
        <v>2418</v>
      </c>
      <c r="D170" t="s">
        <v>277</v>
      </c>
      <c r="E170" t="s">
        <v>268</v>
      </c>
      <c r="F170">
        <v>204</v>
      </c>
      <c r="G170">
        <v>48</v>
      </c>
      <c r="H170">
        <v>47</v>
      </c>
      <c r="I170">
        <v>1552</v>
      </c>
      <c r="J170">
        <v>1504</v>
      </c>
      <c r="K170" s="4" t="s">
        <v>266</v>
      </c>
      <c r="L170">
        <f>COUNTIF('route'!$D$2:$D$932,npcs!$A170)</f>
        <v>1</v>
      </c>
    </row>
    <row r="171" spans="1:12" ht="15.75" customHeight="1" x14ac:dyDescent="0.2">
      <c r="A171">
        <v>170</v>
      </c>
      <c r="B171" t="s">
        <v>417</v>
      </c>
      <c r="C171" t="s">
        <v>2418</v>
      </c>
      <c r="D171" t="s">
        <v>277</v>
      </c>
      <c r="E171" t="s">
        <v>268</v>
      </c>
      <c r="F171">
        <v>204</v>
      </c>
      <c r="G171">
        <v>61</v>
      </c>
      <c r="H171">
        <v>47</v>
      </c>
      <c r="I171">
        <v>1968</v>
      </c>
      <c r="J171">
        <v>1504</v>
      </c>
      <c r="K171" s="4" t="s">
        <v>266</v>
      </c>
      <c r="L171">
        <f>COUNTIF('route'!$D$2:$D$932,npcs!$A171)</f>
        <v>1</v>
      </c>
    </row>
    <row r="172" spans="1:12" ht="15.75" customHeight="1" x14ac:dyDescent="0.2">
      <c r="A172">
        <v>171</v>
      </c>
      <c r="B172" t="s">
        <v>417</v>
      </c>
      <c r="C172" t="s">
        <v>2418</v>
      </c>
      <c r="D172" t="s">
        <v>277</v>
      </c>
      <c r="E172" t="s">
        <v>268</v>
      </c>
      <c r="F172">
        <v>204</v>
      </c>
      <c r="G172">
        <v>41</v>
      </c>
      <c r="H172">
        <v>54</v>
      </c>
      <c r="I172">
        <v>1312</v>
      </c>
      <c r="J172">
        <v>1744</v>
      </c>
      <c r="K172" s="4" t="s">
        <v>266</v>
      </c>
      <c r="L172">
        <f>COUNTIF('route'!$D$2:$D$932,npcs!$A172)</f>
        <v>1</v>
      </c>
    </row>
    <row r="173" spans="1:12" ht="15.75" customHeight="1" x14ac:dyDescent="0.2">
      <c r="A173">
        <v>172</v>
      </c>
      <c r="B173" t="s">
        <v>417</v>
      </c>
      <c r="C173" t="s">
        <v>2418</v>
      </c>
      <c r="D173" t="s">
        <v>277</v>
      </c>
      <c r="E173" t="s">
        <v>268</v>
      </c>
      <c r="F173">
        <v>204</v>
      </c>
      <c r="G173">
        <v>54</v>
      </c>
      <c r="H173">
        <v>54</v>
      </c>
      <c r="I173">
        <v>1728</v>
      </c>
      <c r="J173">
        <v>1744</v>
      </c>
      <c r="K173" s="4" t="s">
        <v>266</v>
      </c>
      <c r="L173">
        <f>COUNTIF('route'!$D$2:$D$932,npcs!$A173)</f>
        <v>1</v>
      </c>
    </row>
    <row r="174" spans="1:12" ht="15.75" customHeight="1" x14ac:dyDescent="0.2">
      <c r="A174">
        <v>173</v>
      </c>
      <c r="B174" t="s">
        <v>417</v>
      </c>
      <c r="C174" t="s">
        <v>2418</v>
      </c>
      <c r="D174" t="s">
        <v>277</v>
      </c>
      <c r="E174" t="s">
        <v>268</v>
      </c>
      <c r="F174">
        <v>204</v>
      </c>
      <c r="G174">
        <v>66</v>
      </c>
      <c r="H174">
        <v>37</v>
      </c>
      <c r="I174">
        <v>2128</v>
      </c>
      <c r="J174">
        <v>1184</v>
      </c>
      <c r="K174" s="4" t="s">
        <v>266</v>
      </c>
      <c r="L174">
        <f>COUNTIF('route'!$D$2:$D$932,npcs!$A174)</f>
        <v>1</v>
      </c>
    </row>
    <row r="175" spans="1:12" ht="15.75" customHeight="1" x14ac:dyDescent="0.2">
      <c r="A175">
        <v>174</v>
      </c>
      <c r="B175" t="s">
        <v>417</v>
      </c>
      <c r="C175" t="s">
        <v>2418</v>
      </c>
      <c r="D175" t="s">
        <v>277</v>
      </c>
      <c r="E175" t="s">
        <v>268</v>
      </c>
      <c r="F175">
        <v>204</v>
      </c>
      <c r="G175">
        <v>74</v>
      </c>
      <c r="H175">
        <v>45</v>
      </c>
      <c r="I175">
        <v>2368</v>
      </c>
      <c r="J175">
        <v>1456</v>
      </c>
      <c r="K175" s="4" t="s">
        <v>266</v>
      </c>
      <c r="L175">
        <f>COUNTIF('route'!$D$2:$D$932,npcs!$A175)</f>
        <v>1</v>
      </c>
    </row>
    <row r="176" spans="1:12" ht="15.75" customHeight="1" x14ac:dyDescent="0.2">
      <c r="A176">
        <v>175</v>
      </c>
      <c r="B176" t="s">
        <v>418</v>
      </c>
      <c r="C176" t="s">
        <v>2418</v>
      </c>
      <c r="D176" t="s">
        <v>277</v>
      </c>
      <c r="E176" t="s">
        <v>419</v>
      </c>
      <c r="F176">
        <v>208</v>
      </c>
      <c r="G176">
        <v>62</v>
      </c>
      <c r="H176">
        <v>36</v>
      </c>
      <c r="I176">
        <v>2000</v>
      </c>
      <c r="J176">
        <v>1160</v>
      </c>
      <c r="K176" s="4" t="s">
        <v>266</v>
      </c>
      <c r="L176">
        <f>COUNTIF('route'!$D$2:$D$932,npcs!$A176)</f>
        <v>1</v>
      </c>
    </row>
    <row r="177" spans="1:12" ht="15.75" customHeight="1" x14ac:dyDescent="0.2">
      <c r="A177">
        <v>176</v>
      </c>
      <c r="B177" t="s">
        <v>420</v>
      </c>
      <c r="C177" t="s">
        <v>2418</v>
      </c>
      <c r="D177" t="s">
        <v>277</v>
      </c>
      <c r="E177" t="s">
        <v>419</v>
      </c>
      <c r="F177">
        <v>207</v>
      </c>
      <c r="G177">
        <v>56</v>
      </c>
      <c r="H177">
        <v>55</v>
      </c>
      <c r="I177">
        <v>1816</v>
      </c>
      <c r="J177">
        <v>1768</v>
      </c>
      <c r="K177" s="4" t="s">
        <v>266</v>
      </c>
      <c r="L177">
        <f>COUNTIF('route'!$D$2:$D$932,npcs!$A177)</f>
        <v>1</v>
      </c>
    </row>
    <row r="178" spans="1:12" ht="15.75" customHeight="1" x14ac:dyDescent="0.2">
      <c r="A178">
        <v>177</v>
      </c>
      <c r="B178" t="s">
        <v>421</v>
      </c>
      <c r="C178" t="s">
        <v>2418</v>
      </c>
      <c r="D178" t="s">
        <v>277</v>
      </c>
      <c r="E178" t="s">
        <v>416</v>
      </c>
      <c r="F178">
        <v>199</v>
      </c>
      <c r="G178">
        <v>51</v>
      </c>
      <c r="H178">
        <v>62</v>
      </c>
      <c r="I178">
        <v>1640</v>
      </c>
      <c r="J178">
        <v>2010</v>
      </c>
      <c r="K178" s="4" t="s">
        <v>266</v>
      </c>
      <c r="L178">
        <f>COUNTIF('route'!$D$2:$D$932,npcs!$A178)</f>
        <v>1</v>
      </c>
    </row>
    <row r="179" spans="1:12" ht="15.75" customHeight="1" x14ac:dyDescent="0.2">
      <c r="A179">
        <v>178</v>
      </c>
      <c r="B179" t="s">
        <v>421</v>
      </c>
      <c r="C179" t="s">
        <v>2418</v>
      </c>
      <c r="D179" t="s">
        <v>277</v>
      </c>
      <c r="E179" t="s">
        <v>416</v>
      </c>
      <c r="F179">
        <v>199</v>
      </c>
      <c r="G179">
        <v>52</v>
      </c>
      <c r="H179">
        <v>62</v>
      </c>
      <c r="I179">
        <v>1688</v>
      </c>
      <c r="J179">
        <v>2008</v>
      </c>
      <c r="K179" s="4" t="s">
        <v>266</v>
      </c>
      <c r="L179">
        <f>COUNTIF('route'!$D$2:$D$932,npcs!$A179)</f>
        <v>1</v>
      </c>
    </row>
    <row r="180" spans="1:12" ht="15.75" customHeight="1" x14ac:dyDescent="0.2">
      <c r="A180">
        <v>179</v>
      </c>
      <c r="B180" t="s">
        <v>421</v>
      </c>
      <c r="C180" t="s">
        <v>2418</v>
      </c>
      <c r="D180" t="s">
        <v>277</v>
      </c>
      <c r="E180" t="s">
        <v>416</v>
      </c>
      <c r="F180">
        <v>199</v>
      </c>
      <c r="G180">
        <v>53</v>
      </c>
      <c r="H180">
        <v>62</v>
      </c>
      <c r="I180">
        <v>1720</v>
      </c>
      <c r="J180">
        <v>2000</v>
      </c>
      <c r="K180" s="4" t="s">
        <v>266</v>
      </c>
      <c r="L180">
        <f>COUNTIF('route'!$D$2:$D$932,npcs!$A180)</f>
        <v>1</v>
      </c>
    </row>
    <row r="181" spans="1:12" ht="15.75" customHeight="1" x14ac:dyDescent="0.2">
      <c r="A181">
        <v>180</v>
      </c>
      <c r="B181" t="s">
        <v>421</v>
      </c>
      <c r="C181" t="s">
        <v>2418</v>
      </c>
      <c r="D181" t="s">
        <v>277</v>
      </c>
      <c r="E181" t="s">
        <v>416</v>
      </c>
      <c r="F181">
        <v>199</v>
      </c>
      <c r="G181">
        <v>54</v>
      </c>
      <c r="H181">
        <v>62</v>
      </c>
      <c r="I181">
        <v>1752</v>
      </c>
      <c r="J181">
        <v>2008</v>
      </c>
      <c r="K181" s="4" t="s">
        <v>266</v>
      </c>
      <c r="L181">
        <f>COUNTIF('route'!$D$2:$D$932,npcs!$A181)</f>
        <v>1</v>
      </c>
    </row>
    <row r="182" spans="1:12" ht="15.75" customHeight="1" x14ac:dyDescent="0.2">
      <c r="A182">
        <v>181</v>
      </c>
      <c r="B182" t="s">
        <v>422</v>
      </c>
      <c r="C182" t="s">
        <v>2418</v>
      </c>
      <c r="D182" t="s">
        <v>277</v>
      </c>
      <c r="E182" t="s">
        <v>268</v>
      </c>
      <c r="F182">
        <v>227</v>
      </c>
      <c r="G182">
        <v>33</v>
      </c>
      <c r="H182">
        <v>43</v>
      </c>
      <c r="I182">
        <v>1080</v>
      </c>
      <c r="J182">
        <v>1400</v>
      </c>
      <c r="K182" s="4" t="s">
        <v>266</v>
      </c>
      <c r="L182">
        <f>COUNTIF('route'!$D$2:$D$932,npcs!$A182)</f>
        <v>1</v>
      </c>
    </row>
    <row r="183" spans="1:12" ht="15.75" customHeight="1" x14ac:dyDescent="0.2">
      <c r="A183">
        <v>182</v>
      </c>
      <c r="B183" t="s">
        <v>422</v>
      </c>
      <c r="C183" t="s">
        <v>2418</v>
      </c>
      <c r="D183" t="s">
        <v>277</v>
      </c>
      <c r="E183" t="s">
        <v>268</v>
      </c>
      <c r="F183">
        <v>227</v>
      </c>
      <c r="G183">
        <v>73</v>
      </c>
      <c r="H183">
        <v>11</v>
      </c>
      <c r="I183">
        <v>2352</v>
      </c>
      <c r="J183">
        <v>368</v>
      </c>
      <c r="K183" s="4" t="s">
        <v>266</v>
      </c>
      <c r="L183">
        <f>COUNTIF('route'!$D$2:$D$932,npcs!$A183)</f>
        <v>1</v>
      </c>
    </row>
    <row r="184" spans="1:12" ht="15.75" customHeight="1" x14ac:dyDescent="0.2">
      <c r="A184">
        <v>183</v>
      </c>
      <c r="B184" t="s">
        <v>422</v>
      </c>
      <c r="C184" t="s">
        <v>2418</v>
      </c>
      <c r="D184" t="s">
        <v>277</v>
      </c>
      <c r="E184" t="s">
        <v>268</v>
      </c>
      <c r="F184">
        <v>227</v>
      </c>
      <c r="G184">
        <v>83</v>
      </c>
      <c r="H184">
        <v>11</v>
      </c>
      <c r="I184">
        <v>2664</v>
      </c>
      <c r="J184">
        <v>368</v>
      </c>
      <c r="K184" s="4" t="s">
        <v>266</v>
      </c>
      <c r="L184">
        <f>COUNTIF('route'!$D$2:$D$932,npcs!$A184)</f>
        <v>1</v>
      </c>
    </row>
    <row r="185" spans="1:12" ht="15.75" customHeight="1" x14ac:dyDescent="0.2">
      <c r="A185">
        <v>184</v>
      </c>
      <c r="B185" t="s">
        <v>422</v>
      </c>
      <c r="C185" t="s">
        <v>2418</v>
      </c>
      <c r="D185" t="s">
        <v>277</v>
      </c>
      <c r="E185" t="s">
        <v>268</v>
      </c>
      <c r="F185">
        <v>227</v>
      </c>
      <c r="G185">
        <v>79</v>
      </c>
      <c r="H185">
        <v>45</v>
      </c>
      <c r="I185">
        <v>2552</v>
      </c>
      <c r="J185">
        <v>1440</v>
      </c>
      <c r="K185" s="4" t="s">
        <v>266</v>
      </c>
      <c r="L185">
        <f>COUNTIF('route'!$D$2:$D$932,npcs!$A185)</f>
        <v>1</v>
      </c>
    </row>
    <row r="186" spans="1:12" ht="15.75" customHeight="1" x14ac:dyDescent="0.2">
      <c r="A186">
        <v>185</v>
      </c>
      <c r="B186" t="s">
        <v>423</v>
      </c>
      <c r="C186" t="s">
        <v>2418</v>
      </c>
      <c r="D186" t="s">
        <v>277</v>
      </c>
      <c r="E186" t="s">
        <v>268</v>
      </c>
      <c r="F186">
        <v>228</v>
      </c>
      <c r="G186">
        <v>44</v>
      </c>
      <c r="H186">
        <v>17</v>
      </c>
      <c r="I186">
        <v>1408</v>
      </c>
      <c r="J186">
        <v>560</v>
      </c>
      <c r="K186" s="4" t="s">
        <v>266</v>
      </c>
      <c r="L186">
        <f>COUNTIF('route'!$D$2:$D$932,npcs!$A186)</f>
        <v>1</v>
      </c>
    </row>
    <row r="187" spans="1:12" ht="15.75" customHeight="1" x14ac:dyDescent="0.2">
      <c r="A187">
        <v>186</v>
      </c>
      <c r="B187" t="s">
        <v>424</v>
      </c>
      <c r="C187" t="s">
        <v>2418</v>
      </c>
      <c r="D187" t="s">
        <v>277</v>
      </c>
      <c r="E187" t="s">
        <v>419</v>
      </c>
      <c r="F187">
        <v>206</v>
      </c>
      <c r="G187">
        <v>64</v>
      </c>
      <c r="H187">
        <v>46</v>
      </c>
      <c r="I187">
        <v>2072</v>
      </c>
      <c r="J187">
        <v>1496</v>
      </c>
      <c r="K187" s="4" t="s">
        <v>266</v>
      </c>
      <c r="L187">
        <f>COUNTIF('route'!$D$2:$D$932,npcs!$A187)</f>
        <v>1</v>
      </c>
    </row>
    <row r="188" spans="1:12" ht="15.75" customHeight="1" x14ac:dyDescent="0.2">
      <c r="A188">
        <v>187</v>
      </c>
      <c r="B188" t="s">
        <v>421</v>
      </c>
      <c r="C188" t="s">
        <v>2418</v>
      </c>
      <c r="D188" t="s">
        <v>277</v>
      </c>
      <c r="E188" t="s">
        <v>425</v>
      </c>
      <c r="F188">
        <v>199</v>
      </c>
      <c r="G188">
        <v>66</v>
      </c>
      <c r="H188">
        <v>6</v>
      </c>
      <c r="I188">
        <v>2139</v>
      </c>
      <c r="J188">
        <v>216</v>
      </c>
      <c r="K188" s="4" t="s">
        <v>266</v>
      </c>
      <c r="L188">
        <f>COUNTIF('route'!$D$2:$D$932,npcs!$A188)</f>
        <v>1</v>
      </c>
    </row>
    <row r="189" spans="1:12" ht="15.75" customHeight="1" x14ac:dyDescent="0.2">
      <c r="A189">
        <v>188</v>
      </c>
      <c r="B189" t="s">
        <v>421</v>
      </c>
      <c r="C189" t="s">
        <v>2418</v>
      </c>
      <c r="D189" t="s">
        <v>277</v>
      </c>
      <c r="E189" t="s">
        <v>425</v>
      </c>
      <c r="F189">
        <v>199</v>
      </c>
      <c r="G189">
        <v>68</v>
      </c>
      <c r="H189">
        <v>7</v>
      </c>
      <c r="I189">
        <v>2198</v>
      </c>
      <c r="J189">
        <v>242</v>
      </c>
      <c r="K189" s="4" t="s">
        <v>266</v>
      </c>
      <c r="L189">
        <f>COUNTIF('route'!$D$2:$D$932,npcs!$A189)</f>
        <v>1</v>
      </c>
    </row>
    <row r="190" spans="1:12" ht="15.75" customHeight="1" x14ac:dyDescent="0.2">
      <c r="A190">
        <v>189</v>
      </c>
      <c r="B190" t="s">
        <v>421</v>
      </c>
      <c r="C190" t="s">
        <v>2418</v>
      </c>
      <c r="D190" t="s">
        <v>277</v>
      </c>
      <c r="E190" t="s">
        <v>26</v>
      </c>
      <c r="F190">
        <v>199</v>
      </c>
      <c r="G190">
        <v>85</v>
      </c>
      <c r="H190">
        <v>17</v>
      </c>
      <c r="I190">
        <v>2722</v>
      </c>
      <c r="J190">
        <v>562</v>
      </c>
      <c r="K190" s="4" t="s">
        <v>266</v>
      </c>
      <c r="L190">
        <f>COUNTIF('route'!$D$2:$D$932,npcs!$A190)</f>
        <v>1</v>
      </c>
    </row>
    <row r="191" spans="1:12" ht="15.75" customHeight="1" x14ac:dyDescent="0.2">
      <c r="A191">
        <v>190</v>
      </c>
      <c r="B191" t="s">
        <v>421</v>
      </c>
      <c r="C191" t="s">
        <v>2418</v>
      </c>
      <c r="D191" t="s">
        <v>277</v>
      </c>
      <c r="E191" t="s">
        <v>26</v>
      </c>
      <c r="F191">
        <v>199</v>
      </c>
      <c r="G191">
        <v>87</v>
      </c>
      <c r="H191">
        <v>17</v>
      </c>
      <c r="I191">
        <v>2800</v>
      </c>
      <c r="J191">
        <v>552</v>
      </c>
      <c r="K191" s="4" t="s">
        <v>266</v>
      </c>
      <c r="L191">
        <f>COUNTIF('route'!$D$2:$D$932,npcs!$A191)</f>
        <v>1</v>
      </c>
    </row>
    <row r="192" spans="1:12" ht="15.75" customHeight="1" x14ac:dyDescent="0.2">
      <c r="A192">
        <v>191</v>
      </c>
      <c r="B192" t="s">
        <v>426</v>
      </c>
      <c r="C192" t="s">
        <v>2418</v>
      </c>
      <c r="D192" t="s">
        <v>277</v>
      </c>
      <c r="E192" t="s">
        <v>268</v>
      </c>
      <c r="F192">
        <v>442</v>
      </c>
      <c r="G192">
        <v>62</v>
      </c>
      <c r="H192">
        <v>45</v>
      </c>
      <c r="I192">
        <v>2008</v>
      </c>
      <c r="J192">
        <v>1440</v>
      </c>
      <c r="K192" s="4" t="s">
        <v>266</v>
      </c>
      <c r="L192">
        <f>COUNTIF('route'!$D$2:$D$932,npcs!$A192)</f>
        <v>1</v>
      </c>
    </row>
    <row r="193" spans="1:12" ht="15.75" customHeight="1" x14ac:dyDescent="0.2">
      <c r="A193">
        <v>192</v>
      </c>
      <c r="B193" t="s">
        <v>427</v>
      </c>
      <c r="C193" t="s">
        <v>2418</v>
      </c>
      <c r="D193" t="s">
        <v>277</v>
      </c>
      <c r="E193" t="s">
        <v>268</v>
      </c>
      <c r="F193">
        <v>213</v>
      </c>
      <c r="G193">
        <v>58</v>
      </c>
      <c r="H193">
        <v>4</v>
      </c>
      <c r="I193">
        <v>1864</v>
      </c>
      <c r="J193">
        <v>128</v>
      </c>
      <c r="K193" s="4" t="s">
        <v>266</v>
      </c>
      <c r="L193">
        <f>COUNTIF('route'!$D$2:$D$932,npcs!$A193)</f>
        <v>1</v>
      </c>
    </row>
    <row r="194" spans="1:12" ht="15.75" customHeight="1" x14ac:dyDescent="0.2">
      <c r="A194">
        <v>193</v>
      </c>
      <c r="B194" t="s">
        <v>428</v>
      </c>
      <c r="C194" t="s">
        <v>2418</v>
      </c>
      <c r="D194" t="s">
        <v>277</v>
      </c>
      <c r="E194" t="s">
        <v>419</v>
      </c>
      <c r="F194">
        <v>203</v>
      </c>
      <c r="G194">
        <v>63</v>
      </c>
      <c r="H194">
        <v>1</v>
      </c>
      <c r="I194">
        <v>2032</v>
      </c>
      <c r="J194">
        <v>56</v>
      </c>
      <c r="K194" s="4" t="s">
        <v>266</v>
      </c>
      <c r="L194">
        <f>COUNTIF('route'!$D$2:$D$932,npcs!$A194)</f>
        <v>1</v>
      </c>
    </row>
    <row r="195" spans="1:12" ht="15.75" customHeight="1" x14ac:dyDescent="0.2">
      <c r="A195">
        <v>194</v>
      </c>
      <c r="B195" t="s">
        <v>428</v>
      </c>
      <c r="C195" t="s">
        <v>2418</v>
      </c>
      <c r="D195" t="s">
        <v>277</v>
      </c>
      <c r="E195" t="s">
        <v>419</v>
      </c>
      <c r="F195">
        <v>203</v>
      </c>
      <c r="G195">
        <v>48</v>
      </c>
      <c r="H195">
        <v>6</v>
      </c>
      <c r="I195">
        <v>1552</v>
      </c>
      <c r="J195">
        <v>192</v>
      </c>
      <c r="K195" s="4" t="s">
        <v>266</v>
      </c>
      <c r="L195">
        <f>COUNTIF('route'!$D$2:$D$932,npcs!$A195)</f>
        <v>1</v>
      </c>
    </row>
    <row r="196" spans="1:12" ht="15.75" customHeight="1" x14ac:dyDescent="0.2">
      <c r="A196">
        <v>195</v>
      </c>
      <c r="B196" t="s">
        <v>428</v>
      </c>
      <c r="C196" t="s">
        <v>2418</v>
      </c>
      <c r="D196" t="s">
        <v>277</v>
      </c>
      <c r="E196" t="s">
        <v>419</v>
      </c>
      <c r="F196">
        <v>203</v>
      </c>
      <c r="G196">
        <v>50</v>
      </c>
      <c r="H196">
        <v>5</v>
      </c>
      <c r="I196">
        <v>1600</v>
      </c>
      <c r="J196">
        <v>176</v>
      </c>
      <c r="K196" s="4" t="s">
        <v>266</v>
      </c>
      <c r="L196">
        <f>COUNTIF('route'!$D$2:$D$932,npcs!$A196)</f>
        <v>1</v>
      </c>
    </row>
    <row r="197" spans="1:12" ht="15.75" customHeight="1" x14ac:dyDescent="0.2">
      <c r="A197">
        <v>196</v>
      </c>
      <c r="B197" t="s">
        <v>428</v>
      </c>
      <c r="C197" t="s">
        <v>2418</v>
      </c>
      <c r="D197" t="s">
        <v>277</v>
      </c>
      <c r="E197" t="s">
        <v>419</v>
      </c>
      <c r="F197">
        <v>203</v>
      </c>
      <c r="G197">
        <v>53</v>
      </c>
      <c r="H197">
        <v>1</v>
      </c>
      <c r="I197">
        <v>1720</v>
      </c>
      <c r="J197">
        <v>48</v>
      </c>
      <c r="K197" s="4" t="s">
        <v>266</v>
      </c>
      <c r="L197">
        <f>COUNTIF('route'!$D$2:$D$932,npcs!$A197)</f>
        <v>1</v>
      </c>
    </row>
    <row r="198" spans="1:12" ht="15.75" customHeight="1" x14ac:dyDescent="0.2">
      <c r="A198">
        <v>197</v>
      </c>
      <c r="B198" t="s">
        <v>428</v>
      </c>
      <c r="C198" t="s">
        <v>2418</v>
      </c>
      <c r="D198" t="s">
        <v>277</v>
      </c>
      <c r="E198" t="s">
        <v>419</v>
      </c>
      <c r="F198">
        <v>203</v>
      </c>
      <c r="G198">
        <v>55</v>
      </c>
      <c r="H198">
        <v>0</v>
      </c>
      <c r="I198">
        <v>1768</v>
      </c>
      <c r="J198">
        <v>24</v>
      </c>
      <c r="K198" s="4" t="s">
        <v>266</v>
      </c>
      <c r="L198">
        <f>COUNTIF('route'!$D$2:$D$932,npcs!$A198)</f>
        <v>1</v>
      </c>
    </row>
    <row r="199" spans="1:12" ht="15.75" customHeight="1" x14ac:dyDescent="0.2">
      <c r="A199">
        <v>198</v>
      </c>
      <c r="B199" t="s">
        <v>429</v>
      </c>
      <c r="C199" t="s">
        <v>2418</v>
      </c>
      <c r="D199" t="s">
        <v>277</v>
      </c>
      <c r="E199" t="s">
        <v>268</v>
      </c>
      <c r="F199">
        <v>197</v>
      </c>
      <c r="G199">
        <v>65</v>
      </c>
      <c r="H199">
        <v>4</v>
      </c>
      <c r="I199">
        <v>2080</v>
      </c>
      <c r="J199">
        <v>144</v>
      </c>
      <c r="K199" s="4" t="s">
        <v>266</v>
      </c>
      <c r="L199">
        <f>COUNTIF('route'!$D$2:$D$932,npcs!$A199)</f>
        <v>4</v>
      </c>
    </row>
    <row r="200" spans="1:12" ht="15.75" customHeight="1" x14ac:dyDescent="0.2">
      <c r="A200">
        <v>199</v>
      </c>
      <c r="B200" t="s">
        <v>430</v>
      </c>
      <c r="C200" t="s">
        <v>2418</v>
      </c>
      <c r="D200" t="s">
        <v>277</v>
      </c>
      <c r="E200" t="s">
        <v>26</v>
      </c>
      <c r="F200">
        <v>377</v>
      </c>
      <c r="G200">
        <v>86</v>
      </c>
      <c r="H200">
        <v>17</v>
      </c>
      <c r="I200">
        <v>2776</v>
      </c>
      <c r="J200">
        <v>568</v>
      </c>
      <c r="K200" s="4" t="s">
        <v>266</v>
      </c>
      <c r="L200">
        <f>COUNTIF('route'!$D$2:$D$932,npcs!$A200)</f>
        <v>1</v>
      </c>
    </row>
    <row r="201" spans="1:12" ht="15.75" customHeight="1" x14ac:dyDescent="0.2">
      <c r="A201">
        <v>200</v>
      </c>
      <c r="B201" t="s">
        <v>430</v>
      </c>
      <c r="C201" t="s">
        <v>2418</v>
      </c>
      <c r="D201" t="s">
        <v>277</v>
      </c>
      <c r="E201" t="s">
        <v>26</v>
      </c>
      <c r="F201">
        <v>377</v>
      </c>
      <c r="G201">
        <v>71</v>
      </c>
      <c r="H201">
        <v>18</v>
      </c>
      <c r="I201">
        <v>2296</v>
      </c>
      <c r="J201">
        <v>584</v>
      </c>
      <c r="K201" s="4" t="s">
        <v>266</v>
      </c>
      <c r="L201">
        <f>COUNTIF('route'!$D$2:$D$932,npcs!$A201)</f>
        <v>1</v>
      </c>
    </row>
    <row r="202" spans="1:12" ht="15.75" customHeight="1" x14ac:dyDescent="0.2">
      <c r="A202">
        <v>201</v>
      </c>
      <c r="B202" t="s">
        <v>430</v>
      </c>
      <c r="C202" t="s">
        <v>2418</v>
      </c>
      <c r="D202" t="s">
        <v>277</v>
      </c>
      <c r="E202" t="s">
        <v>26</v>
      </c>
      <c r="F202">
        <v>377</v>
      </c>
      <c r="G202">
        <v>69</v>
      </c>
      <c r="H202">
        <v>6</v>
      </c>
      <c r="I202">
        <v>2214</v>
      </c>
      <c r="J202">
        <v>214</v>
      </c>
      <c r="K202" s="4" t="s">
        <v>266</v>
      </c>
      <c r="L202">
        <f>COUNTIF('route'!$D$2:$D$932,npcs!$A202)</f>
        <v>1</v>
      </c>
    </row>
    <row r="203" spans="1:12" ht="15.75" customHeight="1" x14ac:dyDescent="0.2">
      <c r="A203">
        <v>202</v>
      </c>
      <c r="B203" t="s">
        <v>431</v>
      </c>
      <c r="C203" t="s">
        <v>2418</v>
      </c>
      <c r="D203" t="s">
        <v>277</v>
      </c>
      <c r="E203" t="s">
        <v>415</v>
      </c>
      <c r="F203">
        <v>401</v>
      </c>
      <c r="G203">
        <v>51</v>
      </c>
      <c r="H203">
        <v>50</v>
      </c>
      <c r="I203">
        <v>1656</v>
      </c>
      <c r="J203">
        <v>1608</v>
      </c>
      <c r="K203" s="4" t="s">
        <v>266</v>
      </c>
      <c r="L203">
        <f>COUNTIF('route'!$D$2:$D$932,npcs!$A203)</f>
        <v>4</v>
      </c>
    </row>
    <row r="204" spans="1:12" ht="15.75" customHeight="1" x14ac:dyDescent="0.2">
      <c r="A204">
        <v>203</v>
      </c>
      <c r="B204" t="s">
        <v>391</v>
      </c>
      <c r="C204" t="s">
        <v>2419</v>
      </c>
      <c r="D204" t="s">
        <v>264</v>
      </c>
      <c r="E204" t="s">
        <v>432</v>
      </c>
      <c r="F204">
        <v>152</v>
      </c>
      <c r="G204">
        <v>122</v>
      </c>
      <c r="H204">
        <v>222</v>
      </c>
      <c r="I204">
        <v>3928</v>
      </c>
      <c r="J204">
        <v>7112</v>
      </c>
      <c r="K204" s="4" t="s">
        <v>266</v>
      </c>
      <c r="L204">
        <f>COUNTIF('route'!$D$2:$D$932,npcs!$A204)</f>
        <v>1</v>
      </c>
    </row>
    <row r="205" spans="1:12" ht="15.75" customHeight="1" x14ac:dyDescent="0.2">
      <c r="A205">
        <v>204</v>
      </c>
      <c r="B205" t="s">
        <v>391</v>
      </c>
      <c r="C205" t="s">
        <v>2420</v>
      </c>
      <c r="D205" t="s">
        <v>264</v>
      </c>
      <c r="E205" t="s">
        <v>433</v>
      </c>
      <c r="F205">
        <v>152</v>
      </c>
      <c r="G205">
        <v>171</v>
      </c>
      <c r="H205">
        <v>79</v>
      </c>
      <c r="I205">
        <v>5496</v>
      </c>
      <c r="J205">
        <v>2528</v>
      </c>
      <c r="K205" s="4" t="s">
        <v>266</v>
      </c>
      <c r="L205">
        <f>COUNTIF('route'!$D$2:$D$932,npcs!$A205)</f>
        <v>1</v>
      </c>
    </row>
    <row r="206" spans="1:12" ht="15.75" customHeight="1" x14ac:dyDescent="0.2">
      <c r="A206">
        <v>205</v>
      </c>
      <c r="B206" t="s">
        <v>391</v>
      </c>
      <c r="C206" t="s">
        <v>2421</v>
      </c>
      <c r="D206" t="s">
        <v>264</v>
      </c>
      <c r="E206" t="s">
        <v>434</v>
      </c>
      <c r="F206">
        <v>152</v>
      </c>
      <c r="G206">
        <v>107</v>
      </c>
      <c r="H206">
        <v>67</v>
      </c>
      <c r="I206">
        <v>3448</v>
      </c>
      <c r="J206">
        <v>2144</v>
      </c>
      <c r="K206" s="4" t="s">
        <v>266</v>
      </c>
      <c r="L206">
        <f>COUNTIF('route'!$D$2:$D$932,npcs!$A206)</f>
        <v>1</v>
      </c>
    </row>
    <row r="207" spans="1:12" ht="15.75" customHeight="1" x14ac:dyDescent="0.2">
      <c r="A207">
        <v>206</v>
      </c>
      <c r="B207" t="s">
        <v>391</v>
      </c>
      <c r="C207" t="s">
        <v>2421</v>
      </c>
      <c r="D207" t="s">
        <v>264</v>
      </c>
      <c r="E207" t="s">
        <v>435</v>
      </c>
      <c r="F207">
        <v>152</v>
      </c>
      <c r="G207">
        <v>99</v>
      </c>
      <c r="H207">
        <v>67</v>
      </c>
      <c r="I207">
        <v>3192</v>
      </c>
      <c r="J207">
        <v>2144</v>
      </c>
      <c r="K207" s="4" t="s">
        <v>266</v>
      </c>
      <c r="L207">
        <f>COUNTIF('route'!$D$2:$D$932,npcs!$A207)</f>
        <v>1</v>
      </c>
    </row>
    <row r="208" spans="1:12" ht="15.75" customHeight="1" x14ac:dyDescent="0.2">
      <c r="A208">
        <v>207</v>
      </c>
      <c r="B208" t="s">
        <v>391</v>
      </c>
      <c r="C208" t="s">
        <v>2422</v>
      </c>
      <c r="D208" t="s">
        <v>264</v>
      </c>
      <c r="E208" t="s">
        <v>436</v>
      </c>
      <c r="F208">
        <v>152</v>
      </c>
      <c r="G208">
        <v>124</v>
      </c>
      <c r="H208">
        <v>186</v>
      </c>
      <c r="I208">
        <v>3984</v>
      </c>
      <c r="J208">
        <v>5976</v>
      </c>
      <c r="K208" s="4" t="s">
        <v>266</v>
      </c>
      <c r="L208">
        <f>COUNTIF('route'!$D$2:$D$932,npcs!$A208)</f>
        <v>5</v>
      </c>
    </row>
    <row r="209" spans="1:12" ht="15.75" customHeight="1" x14ac:dyDescent="0.2">
      <c r="A209">
        <v>208</v>
      </c>
      <c r="B209" t="s">
        <v>437</v>
      </c>
      <c r="C209" t="s">
        <v>2422</v>
      </c>
      <c r="D209" t="s">
        <v>277</v>
      </c>
      <c r="E209" t="s">
        <v>411</v>
      </c>
      <c r="F209">
        <v>293</v>
      </c>
      <c r="G209">
        <v>125</v>
      </c>
      <c r="H209">
        <v>186</v>
      </c>
      <c r="I209">
        <v>4000</v>
      </c>
      <c r="J209">
        <v>5968</v>
      </c>
      <c r="K209" s="4" t="s">
        <v>266</v>
      </c>
      <c r="L209">
        <f>COUNTIF('route'!$D$2:$D$932,npcs!$A209)</f>
        <v>1</v>
      </c>
    </row>
    <row r="210" spans="1:12" ht="15.75" customHeight="1" x14ac:dyDescent="0.2">
      <c r="A210">
        <v>209</v>
      </c>
      <c r="B210" t="s">
        <v>438</v>
      </c>
      <c r="C210" t="s">
        <v>2423</v>
      </c>
      <c r="D210" t="s">
        <v>264</v>
      </c>
      <c r="E210" t="s">
        <v>439</v>
      </c>
      <c r="F210">
        <v>333</v>
      </c>
      <c r="G210">
        <v>34</v>
      </c>
      <c r="H210">
        <v>67</v>
      </c>
      <c r="I210">
        <v>1088</v>
      </c>
      <c r="J210">
        <v>2144</v>
      </c>
      <c r="K210" s="4" t="s">
        <v>266</v>
      </c>
      <c r="L210">
        <f>COUNTIF('route'!$D$2:$D$932,npcs!$A210)</f>
        <v>1</v>
      </c>
    </row>
    <row r="211" spans="1:12" ht="15.75" hidden="1" customHeight="1" x14ac:dyDescent="0.2">
      <c r="A211">
        <v>210</v>
      </c>
      <c r="B211" t="s">
        <v>440</v>
      </c>
      <c r="C211" t="s">
        <v>441</v>
      </c>
      <c r="D211" t="s">
        <v>264</v>
      </c>
      <c r="E211" t="s">
        <v>442</v>
      </c>
      <c r="F211">
        <v>399</v>
      </c>
      <c r="G211">
        <v>52</v>
      </c>
      <c r="H211">
        <v>275</v>
      </c>
      <c r="I211">
        <v>1672</v>
      </c>
      <c r="J211">
        <v>8824</v>
      </c>
      <c r="K211" s="4" t="s">
        <v>366</v>
      </c>
      <c r="L211">
        <f>COUNTIF('route'!$D$2:$D$932,npcs!$A211)</f>
        <v>0</v>
      </c>
    </row>
    <row r="212" spans="1:12" ht="15.75" hidden="1" customHeight="1" x14ac:dyDescent="0.2">
      <c r="A212">
        <v>211</v>
      </c>
      <c r="B212" t="s">
        <v>443</v>
      </c>
      <c r="C212" t="s">
        <v>2424</v>
      </c>
      <c r="D212" t="s">
        <v>264</v>
      </c>
      <c r="E212" t="s">
        <v>268</v>
      </c>
      <c r="F212">
        <v>406</v>
      </c>
      <c r="G212">
        <v>188</v>
      </c>
      <c r="H212">
        <v>67</v>
      </c>
      <c r="I212">
        <v>6016</v>
      </c>
      <c r="J212">
        <v>2144</v>
      </c>
      <c r="K212" s="4" t="s">
        <v>366</v>
      </c>
      <c r="L212">
        <f>COUNTIF('route'!$D$2:$D$932,npcs!$A212)</f>
        <v>0</v>
      </c>
    </row>
    <row r="213" spans="1:12" ht="15.75" customHeight="1" x14ac:dyDescent="0.2">
      <c r="A213">
        <v>212</v>
      </c>
      <c r="B213" t="s">
        <v>444</v>
      </c>
      <c r="C213" t="s">
        <v>445</v>
      </c>
      <c r="D213" t="s">
        <v>264</v>
      </c>
      <c r="E213" t="s">
        <v>268</v>
      </c>
      <c r="F213">
        <v>85</v>
      </c>
      <c r="G213">
        <v>221</v>
      </c>
      <c r="H213">
        <v>238</v>
      </c>
      <c r="I213">
        <v>7072</v>
      </c>
      <c r="J213">
        <v>7624</v>
      </c>
      <c r="K213" s="4" t="s">
        <v>266</v>
      </c>
      <c r="L213">
        <f>COUNTIF('route'!$D$2:$D$932,npcs!$A213)</f>
        <v>12</v>
      </c>
    </row>
    <row r="214" spans="1:12" ht="15.75" customHeight="1" x14ac:dyDescent="0.2">
      <c r="A214">
        <v>213</v>
      </c>
      <c r="B214" t="s">
        <v>446</v>
      </c>
      <c r="C214" t="s">
        <v>447</v>
      </c>
      <c r="D214" t="s">
        <v>264</v>
      </c>
      <c r="E214" t="s">
        <v>268</v>
      </c>
      <c r="F214">
        <v>156</v>
      </c>
      <c r="G214">
        <v>234</v>
      </c>
      <c r="H214">
        <v>234</v>
      </c>
      <c r="I214">
        <v>7504</v>
      </c>
      <c r="J214">
        <v>7504</v>
      </c>
      <c r="K214" s="4" t="s">
        <v>2550</v>
      </c>
      <c r="L214">
        <f>COUNTIF('route'!$D$2:$D$932,npcs!$A214)</f>
        <v>8</v>
      </c>
    </row>
    <row r="215" spans="1:12" ht="15.75" customHeight="1" x14ac:dyDescent="0.2">
      <c r="A215">
        <v>214</v>
      </c>
      <c r="B215" t="s">
        <v>305</v>
      </c>
      <c r="C215" t="s">
        <v>447</v>
      </c>
      <c r="D215" t="s">
        <v>264</v>
      </c>
      <c r="E215" t="s">
        <v>268</v>
      </c>
      <c r="F215">
        <v>127</v>
      </c>
      <c r="G215">
        <v>236</v>
      </c>
      <c r="H215">
        <v>234</v>
      </c>
      <c r="I215">
        <v>7576</v>
      </c>
      <c r="J215">
        <v>7512</v>
      </c>
      <c r="K215" s="4" t="s">
        <v>266</v>
      </c>
      <c r="L215">
        <f>COUNTIF('route'!$D$2:$D$932,npcs!$A215)</f>
        <v>6</v>
      </c>
    </row>
    <row r="216" spans="1:12" ht="15.75" customHeight="1" x14ac:dyDescent="0.2">
      <c r="A216">
        <v>215</v>
      </c>
      <c r="B216" t="s">
        <v>396</v>
      </c>
      <c r="C216" t="s">
        <v>447</v>
      </c>
      <c r="D216" t="s">
        <v>264</v>
      </c>
      <c r="E216" t="s">
        <v>268</v>
      </c>
      <c r="F216">
        <v>124</v>
      </c>
      <c r="G216">
        <v>235</v>
      </c>
      <c r="H216">
        <v>235</v>
      </c>
      <c r="I216">
        <v>7544</v>
      </c>
      <c r="J216">
        <v>7528</v>
      </c>
      <c r="K216" s="4" t="s">
        <v>266</v>
      </c>
      <c r="L216">
        <f>COUNTIF('route'!$D$2:$D$932,npcs!$A216)</f>
        <v>3</v>
      </c>
    </row>
    <row r="217" spans="1:12" ht="15.75" customHeight="1" x14ac:dyDescent="0.2">
      <c r="A217">
        <v>216</v>
      </c>
      <c r="B217" t="s">
        <v>387</v>
      </c>
      <c r="C217" t="s">
        <v>447</v>
      </c>
      <c r="D217" t="s">
        <v>264</v>
      </c>
      <c r="E217" t="s">
        <v>268</v>
      </c>
      <c r="F217">
        <v>128</v>
      </c>
      <c r="G217">
        <v>238</v>
      </c>
      <c r="H217">
        <v>234</v>
      </c>
      <c r="I217">
        <v>7640</v>
      </c>
      <c r="J217">
        <v>7496</v>
      </c>
      <c r="K217" s="4" t="s">
        <v>266</v>
      </c>
      <c r="L217">
        <f>COUNTIF('route'!$D$2:$D$932,npcs!$A217)</f>
        <v>4</v>
      </c>
    </row>
    <row r="218" spans="1:12" ht="15.75" customHeight="1" x14ac:dyDescent="0.2">
      <c r="A218">
        <v>217</v>
      </c>
      <c r="B218" t="s">
        <v>448</v>
      </c>
      <c r="C218" t="s">
        <v>449</v>
      </c>
      <c r="D218" t="s">
        <v>264</v>
      </c>
      <c r="E218" t="s">
        <v>450</v>
      </c>
      <c r="F218">
        <v>155</v>
      </c>
      <c r="G218">
        <v>211</v>
      </c>
      <c r="H218">
        <v>242</v>
      </c>
      <c r="I218">
        <v>6776</v>
      </c>
      <c r="J218">
        <v>7760</v>
      </c>
      <c r="K218" s="4" t="s">
        <v>266</v>
      </c>
      <c r="L218">
        <f>COUNTIF('route'!$D$2:$D$932,npcs!$A218)</f>
        <v>13</v>
      </c>
    </row>
    <row r="219" spans="1:12" ht="15.75" hidden="1" customHeight="1" x14ac:dyDescent="0.2">
      <c r="A219">
        <v>218</v>
      </c>
      <c r="B219" t="s">
        <v>451</v>
      </c>
      <c r="C219" t="s">
        <v>452</v>
      </c>
      <c r="D219" t="s">
        <v>264</v>
      </c>
      <c r="E219" t="s">
        <v>131</v>
      </c>
      <c r="F219">
        <v>131</v>
      </c>
      <c r="G219">
        <v>213</v>
      </c>
      <c r="H219">
        <v>251</v>
      </c>
      <c r="I219">
        <v>6820</v>
      </c>
      <c r="J219">
        <v>8032</v>
      </c>
      <c r="K219" s="4" t="s">
        <v>366</v>
      </c>
      <c r="L219">
        <f>COUNTIF('route'!$D$2:$D$932,npcs!$A219)</f>
        <v>0</v>
      </c>
    </row>
    <row r="220" spans="1:12" ht="15.75" hidden="1" customHeight="1" x14ac:dyDescent="0.2">
      <c r="A220">
        <v>219</v>
      </c>
      <c r="B220" t="s">
        <v>453</v>
      </c>
      <c r="C220" t="s">
        <v>454</v>
      </c>
      <c r="D220" t="s">
        <v>264</v>
      </c>
      <c r="E220" t="s">
        <v>139</v>
      </c>
      <c r="F220">
        <v>2</v>
      </c>
      <c r="G220">
        <v>251</v>
      </c>
      <c r="H220">
        <v>278</v>
      </c>
      <c r="I220">
        <v>8056</v>
      </c>
      <c r="J220">
        <v>8912</v>
      </c>
      <c r="K220" s="4" t="s">
        <v>366</v>
      </c>
      <c r="L220">
        <f>COUNTIF('route'!$D$2:$D$932,npcs!$A220)</f>
        <v>0</v>
      </c>
    </row>
    <row r="221" spans="1:12" ht="15.75" customHeight="1" x14ac:dyDescent="0.2">
      <c r="A221">
        <v>220</v>
      </c>
      <c r="B221" t="s">
        <v>455</v>
      </c>
      <c r="C221" t="s">
        <v>456</v>
      </c>
      <c r="D221" t="s">
        <v>264</v>
      </c>
      <c r="E221" t="s">
        <v>457</v>
      </c>
      <c r="F221">
        <v>175</v>
      </c>
      <c r="G221">
        <v>243</v>
      </c>
      <c r="H221">
        <v>238</v>
      </c>
      <c r="I221">
        <v>7792</v>
      </c>
      <c r="J221">
        <v>7632</v>
      </c>
      <c r="K221" s="4" t="s">
        <v>2550</v>
      </c>
      <c r="L221">
        <f>COUNTIF('route'!$D$2:$D$932,npcs!$A221)</f>
        <v>10</v>
      </c>
    </row>
    <row r="222" spans="1:12" ht="15.75" customHeight="1" x14ac:dyDescent="0.2">
      <c r="A222">
        <v>221</v>
      </c>
      <c r="B222" t="s">
        <v>458</v>
      </c>
      <c r="C222" t="s">
        <v>459</v>
      </c>
      <c r="D222" t="s">
        <v>264</v>
      </c>
      <c r="E222" t="s">
        <v>460</v>
      </c>
      <c r="F222">
        <v>176</v>
      </c>
      <c r="G222">
        <v>243</v>
      </c>
      <c r="H222">
        <v>246</v>
      </c>
      <c r="I222">
        <v>7800</v>
      </c>
      <c r="J222">
        <v>7896</v>
      </c>
      <c r="K222" s="4" t="s">
        <v>266</v>
      </c>
      <c r="L222">
        <f>COUNTIF('route'!$D$2:$D$932,npcs!$A222)</f>
        <v>8</v>
      </c>
    </row>
    <row r="223" spans="1:12" ht="15.75" customHeight="1" x14ac:dyDescent="0.2">
      <c r="A223">
        <v>222</v>
      </c>
      <c r="B223" t="s">
        <v>461</v>
      </c>
      <c r="C223" t="s">
        <v>459</v>
      </c>
      <c r="D223" t="s">
        <v>264</v>
      </c>
      <c r="E223" t="s">
        <v>460</v>
      </c>
      <c r="F223">
        <v>281</v>
      </c>
      <c r="G223">
        <v>242</v>
      </c>
      <c r="H223">
        <v>247</v>
      </c>
      <c r="I223">
        <v>7768</v>
      </c>
      <c r="J223">
        <v>7920</v>
      </c>
      <c r="K223" s="4" t="s">
        <v>266</v>
      </c>
      <c r="L223">
        <f>COUNTIF('route'!$D$2:$D$932,npcs!$A223)</f>
        <v>3</v>
      </c>
    </row>
    <row r="224" spans="1:12" ht="15.75" customHeight="1" x14ac:dyDescent="0.2">
      <c r="A224">
        <v>223</v>
      </c>
      <c r="B224" t="s">
        <v>462</v>
      </c>
      <c r="C224" t="s">
        <v>459</v>
      </c>
      <c r="D224" t="s">
        <v>277</v>
      </c>
      <c r="E224" t="s">
        <v>268</v>
      </c>
      <c r="F224">
        <v>198</v>
      </c>
      <c r="G224">
        <v>242</v>
      </c>
      <c r="H224">
        <v>246</v>
      </c>
      <c r="I224">
        <v>7768</v>
      </c>
      <c r="J224">
        <v>7880</v>
      </c>
      <c r="K224" s="4" t="s">
        <v>266</v>
      </c>
      <c r="L224">
        <f>COUNTIF('route'!$D$2:$D$932,npcs!$A224)</f>
        <v>1</v>
      </c>
    </row>
    <row r="225" spans="1:12" ht="15.75" customHeight="1" x14ac:dyDescent="0.2">
      <c r="A225">
        <v>224</v>
      </c>
      <c r="B225" t="s">
        <v>463</v>
      </c>
      <c r="C225" t="s">
        <v>459</v>
      </c>
      <c r="D225" t="s">
        <v>277</v>
      </c>
      <c r="E225" t="s">
        <v>268</v>
      </c>
      <c r="F225">
        <v>414</v>
      </c>
      <c r="G225">
        <v>244</v>
      </c>
      <c r="H225">
        <v>246</v>
      </c>
      <c r="I225">
        <v>7832</v>
      </c>
      <c r="J225">
        <v>7896</v>
      </c>
      <c r="K225" s="4" t="s">
        <v>266</v>
      </c>
      <c r="L225">
        <f>COUNTIF('route'!$D$2:$D$932,npcs!$A225)</f>
        <v>1</v>
      </c>
    </row>
    <row r="226" spans="1:12" ht="15.75" customHeight="1" x14ac:dyDescent="0.2">
      <c r="A226">
        <v>225</v>
      </c>
      <c r="B226" t="s">
        <v>464</v>
      </c>
      <c r="C226" t="s">
        <v>459</v>
      </c>
      <c r="D226" t="s">
        <v>277</v>
      </c>
      <c r="E226" t="s">
        <v>268</v>
      </c>
      <c r="F226">
        <v>225</v>
      </c>
      <c r="G226">
        <v>241</v>
      </c>
      <c r="H226">
        <v>246</v>
      </c>
      <c r="I226">
        <v>7721</v>
      </c>
      <c r="J226">
        <v>7883</v>
      </c>
      <c r="K226" s="4" t="s">
        <v>266</v>
      </c>
      <c r="L226">
        <f>COUNTIF('route'!$D$2:$D$932,npcs!$A226)</f>
        <v>1</v>
      </c>
    </row>
    <row r="227" spans="1:12" ht="15.75" hidden="1" customHeight="1" x14ac:dyDescent="0.2">
      <c r="A227">
        <v>226</v>
      </c>
      <c r="B227" t="s">
        <v>465</v>
      </c>
      <c r="C227" t="s">
        <v>466</v>
      </c>
      <c r="D227" t="s">
        <v>264</v>
      </c>
      <c r="E227" t="s">
        <v>467</v>
      </c>
      <c r="F227">
        <v>116</v>
      </c>
      <c r="G227">
        <v>236</v>
      </c>
      <c r="H227">
        <v>230</v>
      </c>
      <c r="I227">
        <v>7576</v>
      </c>
      <c r="J227">
        <v>7376</v>
      </c>
      <c r="K227" s="4" t="s">
        <v>366</v>
      </c>
      <c r="L227">
        <f>COUNTIF('route'!$D$2:$D$932,npcs!$A227)</f>
        <v>0</v>
      </c>
    </row>
    <row r="228" spans="1:12" ht="15.75" hidden="1" customHeight="1" x14ac:dyDescent="0.2">
      <c r="A228">
        <v>227</v>
      </c>
      <c r="B228" t="s">
        <v>356</v>
      </c>
      <c r="C228" t="s">
        <v>466</v>
      </c>
      <c r="D228" t="s">
        <v>264</v>
      </c>
      <c r="E228" t="s">
        <v>268</v>
      </c>
      <c r="F228">
        <v>70</v>
      </c>
      <c r="G228">
        <v>237</v>
      </c>
      <c r="H228">
        <v>231</v>
      </c>
      <c r="I228">
        <v>7608</v>
      </c>
      <c r="J228">
        <v>7400</v>
      </c>
      <c r="K228" s="4" t="s">
        <v>366</v>
      </c>
      <c r="L228">
        <f>COUNTIF('route'!$D$2:$D$932,npcs!$A228)</f>
        <v>0</v>
      </c>
    </row>
    <row r="229" spans="1:12" ht="15.75" hidden="1" customHeight="1" x14ac:dyDescent="0.2">
      <c r="A229">
        <v>228</v>
      </c>
      <c r="B229" t="s">
        <v>465</v>
      </c>
      <c r="C229" t="s">
        <v>466</v>
      </c>
      <c r="D229" t="s">
        <v>264</v>
      </c>
      <c r="E229" t="s">
        <v>468</v>
      </c>
      <c r="F229">
        <v>116</v>
      </c>
      <c r="G229">
        <v>238</v>
      </c>
      <c r="H229">
        <v>230</v>
      </c>
      <c r="I229">
        <v>7621</v>
      </c>
      <c r="J229">
        <v>7360</v>
      </c>
      <c r="K229" s="4" t="s">
        <v>366</v>
      </c>
      <c r="L229">
        <f>COUNTIF('route'!$D$2:$D$932,npcs!$A229)</f>
        <v>0</v>
      </c>
    </row>
    <row r="230" spans="1:12" ht="15.75" hidden="1" customHeight="1" x14ac:dyDescent="0.2">
      <c r="A230">
        <v>229</v>
      </c>
      <c r="B230" t="s">
        <v>375</v>
      </c>
      <c r="C230" t="s">
        <v>466</v>
      </c>
      <c r="D230" t="s">
        <v>264</v>
      </c>
      <c r="E230" t="s">
        <v>469</v>
      </c>
      <c r="F230">
        <v>120</v>
      </c>
      <c r="G230">
        <v>236</v>
      </c>
      <c r="H230">
        <v>229</v>
      </c>
      <c r="I230">
        <v>7561</v>
      </c>
      <c r="J230">
        <v>7338</v>
      </c>
      <c r="K230" s="4" t="s">
        <v>366</v>
      </c>
      <c r="L230">
        <f>COUNTIF('route'!$D$2:$D$932,npcs!$A230)</f>
        <v>0</v>
      </c>
    </row>
    <row r="231" spans="1:12" ht="15.75" hidden="1" customHeight="1" x14ac:dyDescent="0.2">
      <c r="A231">
        <v>230</v>
      </c>
      <c r="B231" t="s">
        <v>336</v>
      </c>
      <c r="C231" t="s">
        <v>466</v>
      </c>
      <c r="D231" t="s">
        <v>264</v>
      </c>
      <c r="E231" t="s">
        <v>268</v>
      </c>
      <c r="F231">
        <v>74</v>
      </c>
      <c r="G231">
        <v>233</v>
      </c>
      <c r="H231">
        <v>230</v>
      </c>
      <c r="I231">
        <v>7464</v>
      </c>
      <c r="J231">
        <v>7384</v>
      </c>
      <c r="K231" s="4" t="s">
        <v>366</v>
      </c>
      <c r="L231">
        <f>COUNTIF('route'!$D$2:$D$932,npcs!$A231)</f>
        <v>0</v>
      </c>
    </row>
    <row r="232" spans="1:12" ht="15.75" hidden="1" customHeight="1" x14ac:dyDescent="0.2">
      <c r="A232">
        <v>231</v>
      </c>
      <c r="B232" t="s">
        <v>375</v>
      </c>
      <c r="C232" t="s">
        <v>470</v>
      </c>
      <c r="D232" t="s">
        <v>264</v>
      </c>
      <c r="E232" t="s">
        <v>471</v>
      </c>
      <c r="F232">
        <v>120</v>
      </c>
      <c r="G232">
        <v>212</v>
      </c>
      <c r="H232">
        <v>269</v>
      </c>
      <c r="I232">
        <v>6784</v>
      </c>
      <c r="J232">
        <v>8608</v>
      </c>
      <c r="K232" s="4" t="s">
        <v>366</v>
      </c>
      <c r="L232">
        <f>COUNTIF('route'!$D$2:$D$932,npcs!$A232)</f>
        <v>0</v>
      </c>
    </row>
    <row r="233" spans="1:12" ht="15.75" hidden="1" customHeight="1" x14ac:dyDescent="0.2">
      <c r="A233">
        <v>232</v>
      </c>
      <c r="B233" t="s">
        <v>472</v>
      </c>
      <c r="C233" t="s">
        <v>470</v>
      </c>
      <c r="D233" t="s">
        <v>264</v>
      </c>
      <c r="E233" t="s">
        <v>473</v>
      </c>
      <c r="F233">
        <v>118</v>
      </c>
      <c r="G233">
        <v>215</v>
      </c>
      <c r="H233">
        <v>270</v>
      </c>
      <c r="I233">
        <v>6904</v>
      </c>
      <c r="J233">
        <v>8656</v>
      </c>
      <c r="K233" s="4" t="s">
        <v>366</v>
      </c>
      <c r="L233">
        <f>COUNTIF('route'!$D$2:$D$932,npcs!$A233)</f>
        <v>0</v>
      </c>
    </row>
    <row r="234" spans="1:12" ht="15.75" hidden="1" customHeight="1" x14ac:dyDescent="0.2">
      <c r="A234">
        <v>233</v>
      </c>
      <c r="B234" t="s">
        <v>395</v>
      </c>
      <c r="C234" t="s">
        <v>470</v>
      </c>
      <c r="D234" t="s">
        <v>264</v>
      </c>
      <c r="E234" t="s">
        <v>473</v>
      </c>
      <c r="F234">
        <v>126</v>
      </c>
      <c r="G234">
        <v>213</v>
      </c>
      <c r="H234">
        <v>269</v>
      </c>
      <c r="I234">
        <v>6816</v>
      </c>
      <c r="J234">
        <v>8632</v>
      </c>
      <c r="K234" s="4" t="s">
        <v>366</v>
      </c>
      <c r="L234">
        <f>COUNTIF('route'!$D$2:$D$932,npcs!$A234)</f>
        <v>0</v>
      </c>
    </row>
    <row r="235" spans="1:12" ht="15.75" hidden="1" customHeight="1" x14ac:dyDescent="0.2">
      <c r="A235">
        <v>234</v>
      </c>
      <c r="B235" t="s">
        <v>269</v>
      </c>
      <c r="C235" t="s">
        <v>470</v>
      </c>
      <c r="D235" t="s">
        <v>264</v>
      </c>
      <c r="E235" t="s">
        <v>473</v>
      </c>
      <c r="F235">
        <v>117</v>
      </c>
      <c r="G235">
        <v>217</v>
      </c>
      <c r="H235">
        <v>268</v>
      </c>
      <c r="I235">
        <v>6944</v>
      </c>
      <c r="J235">
        <v>8600</v>
      </c>
      <c r="K235" s="4" t="s">
        <v>366</v>
      </c>
      <c r="L235">
        <f>COUNTIF('route'!$D$2:$D$932,npcs!$A235)</f>
        <v>0</v>
      </c>
    </row>
    <row r="236" spans="1:12" ht="15.75" hidden="1" customHeight="1" x14ac:dyDescent="0.2">
      <c r="A236">
        <v>235</v>
      </c>
      <c r="B236" t="s">
        <v>314</v>
      </c>
      <c r="C236" t="s">
        <v>470</v>
      </c>
      <c r="D236" t="s">
        <v>264</v>
      </c>
      <c r="E236" t="s">
        <v>473</v>
      </c>
      <c r="F236">
        <v>68</v>
      </c>
      <c r="G236">
        <v>214</v>
      </c>
      <c r="H236">
        <v>269</v>
      </c>
      <c r="I236">
        <v>6864</v>
      </c>
      <c r="J236">
        <v>8624</v>
      </c>
      <c r="K236" s="4" t="s">
        <v>366</v>
      </c>
      <c r="L236">
        <f>COUNTIF('route'!$D$2:$D$932,npcs!$A236)</f>
        <v>0</v>
      </c>
    </row>
    <row r="237" spans="1:12" ht="15.75" hidden="1" customHeight="1" x14ac:dyDescent="0.2">
      <c r="A237">
        <v>236</v>
      </c>
      <c r="B237" t="s">
        <v>474</v>
      </c>
      <c r="C237" t="s">
        <v>470</v>
      </c>
      <c r="D237" t="s">
        <v>264</v>
      </c>
      <c r="E237" t="s">
        <v>473</v>
      </c>
      <c r="F237">
        <v>79</v>
      </c>
      <c r="G237">
        <v>210</v>
      </c>
      <c r="H237">
        <v>269</v>
      </c>
      <c r="I237">
        <v>6744</v>
      </c>
      <c r="J237">
        <v>8624</v>
      </c>
      <c r="K237" s="4" t="s">
        <v>366</v>
      </c>
      <c r="L237">
        <f>COUNTIF('route'!$D$2:$D$932,npcs!$A237)</f>
        <v>0</v>
      </c>
    </row>
    <row r="238" spans="1:12" ht="15.75" hidden="1" customHeight="1" x14ac:dyDescent="0.2">
      <c r="A238">
        <v>237</v>
      </c>
      <c r="B238" t="s">
        <v>304</v>
      </c>
      <c r="C238" t="s">
        <v>470</v>
      </c>
      <c r="D238" t="s">
        <v>264</v>
      </c>
      <c r="E238" t="s">
        <v>473</v>
      </c>
      <c r="F238">
        <v>58</v>
      </c>
      <c r="G238">
        <v>215</v>
      </c>
      <c r="H238">
        <v>268</v>
      </c>
      <c r="I238">
        <v>6880</v>
      </c>
      <c r="J238">
        <v>8592</v>
      </c>
      <c r="K238" s="4" t="s">
        <v>366</v>
      </c>
      <c r="L238">
        <f>COUNTIF('route'!$D$2:$D$932,npcs!$A238)</f>
        <v>0</v>
      </c>
    </row>
    <row r="239" spans="1:12" ht="15.75" hidden="1" customHeight="1" x14ac:dyDescent="0.2">
      <c r="A239">
        <v>238</v>
      </c>
      <c r="B239" t="s">
        <v>349</v>
      </c>
      <c r="C239" t="s">
        <v>470</v>
      </c>
      <c r="D239" t="s">
        <v>264</v>
      </c>
      <c r="E239" t="s">
        <v>473</v>
      </c>
      <c r="F239">
        <v>57</v>
      </c>
      <c r="G239">
        <v>216</v>
      </c>
      <c r="H239">
        <v>267</v>
      </c>
      <c r="I239">
        <v>6917</v>
      </c>
      <c r="J239">
        <v>8565</v>
      </c>
      <c r="K239" s="4" t="s">
        <v>366</v>
      </c>
      <c r="L239">
        <f>COUNTIF('route'!$D$2:$D$932,npcs!$A239)</f>
        <v>0</v>
      </c>
    </row>
    <row r="240" spans="1:12" ht="15.75" hidden="1" customHeight="1" x14ac:dyDescent="0.2">
      <c r="A240">
        <v>239</v>
      </c>
      <c r="B240" t="s">
        <v>327</v>
      </c>
      <c r="C240" t="s">
        <v>470</v>
      </c>
      <c r="D240" t="s">
        <v>264</v>
      </c>
      <c r="E240" t="s">
        <v>473</v>
      </c>
      <c r="F240">
        <v>56</v>
      </c>
      <c r="G240">
        <v>222</v>
      </c>
      <c r="H240">
        <v>269</v>
      </c>
      <c r="I240">
        <v>7104</v>
      </c>
      <c r="J240">
        <v>8631</v>
      </c>
      <c r="K240" s="4" t="s">
        <v>366</v>
      </c>
      <c r="L240">
        <f>COUNTIF('route'!$D$2:$D$932,npcs!$A240)</f>
        <v>0</v>
      </c>
    </row>
    <row r="241" spans="1:12" ht="15.75" hidden="1" customHeight="1" x14ac:dyDescent="0.2">
      <c r="A241">
        <v>240</v>
      </c>
      <c r="B241" t="s">
        <v>475</v>
      </c>
      <c r="C241" t="s">
        <v>470</v>
      </c>
      <c r="D241" t="s">
        <v>264</v>
      </c>
      <c r="E241" t="s">
        <v>473</v>
      </c>
      <c r="F241">
        <v>60</v>
      </c>
      <c r="G241">
        <v>221</v>
      </c>
      <c r="H241">
        <v>269</v>
      </c>
      <c r="I241">
        <v>7072</v>
      </c>
      <c r="J241">
        <v>8624</v>
      </c>
      <c r="K241" s="4" t="s">
        <v>366</v>
      </c>
      <c r="L241">
        <f>COUNTIF('route'!$D$2:$D$932,npcs!$A241)</f>
        <v>0</v>
      </c>
    </row>
    <row r="242" spans="1:12" ht="15.75" hidden="1" customHeight="1" x14ac:dyDescent="0.2">
      <c r="A242">
        <v>241</v>
      </c>
      <c r="B242" t="s">
        <v>348</v>
      </c>
      <c r="C242" t="s">
        <v>470</v>
      </c>
      <c r="D242" t="s">
        <v>264</v>
      </c>
      <c r="E242" t="s">
        <v>473</v>
      </c>
      <c r="F242">
        <v>62</v>
      </c>
      <c r="G242">
        <v>220</v>
      </c>
      <c r="H242">
        <v>270</v>
      </c>
      <c r="I242">
        <v>7056</v>
      </c>
      <c r="J242">
        <v>8648</v>
      </c>
      <c r="K242" s="4" t="s">
        <v>366</v>
      </c>
      <c r="L242">
        <f>COUNTIF('route'!$D$2:$D$932,npcs!$A242)</f>
        <v>0</v>
      </c>
    </row>
    <row r="243" spans="1:12" ht="15.75" hidden="1" customHeight="1" x14ac:dyDescent="0.2">
      <c r="A243">
        <v>242</v>
      </c>
      <c r="B243" t="s">
        <v>406</v>
      </c>
      <c r="C243" t="s">
        <v>470</v>
      </c>
      <c r="D243" t="s">
        <v>264</v>
      </c>
      <c r="E243" t="s">
        <v>473</v>
      </c>
      <c r="F243">
        <v>78</v>
      </c>
      <c r="G243">
        <v>219</v>
      </c>
      <c r="H243">
        <v>268</v>
      </c>
      <c r="I243">
        <v>7024</v>
      </c>
      <c r="J243">
        <v>8600</v>
      </c>
      <c r="K243" s="4" t="s">
        <v>366</v>
      </c>
      <c r="L243">
        <f>COUNTIF('route'!$D$2:$D$932,npcs!$A243)</f>
        <v>0</v>
      </c>
    </row>
    <row r="244" spans="1:12" ht="15.75" hidden="1" customHeight="1" x14ac:dyDescent="0.2">
      <c r="A244">
        <v>243</v>
      </c>
      <c r="B244" t="s">
        <v>476</v>
      </c>
      <c r="C244" t="s">
        <v>470</v>
      </c>
      <c r="D244" t="s">
        <v>264</v>
      </c>
      <c r="E244" t="s">
        <v>473</v>
      </c>
      <c r="F244">
        <v>361</v>
      </c>
      <c r="G244">
        <v>219</v>
      </c>
      <c r="H244">
        <v>268</v>
      </c>
      <c r="I244">
        <v>7008</v>
      </c>
      <c r="J244">
        <v>8576</v>
      </c>
      <c r="K244" s="4" t="s">
        <v>366</v>
      </c>
      <c r="L244">
        <f>COUNTIF('route'!$D$2:$D$932,npcs!$A244)</f>
        <v>0</v>
      </c>
    </row>
    <row r="245" spans="1:12" ht="15.75" hidden="1" customHeight="1" x14ac:dyDescent="0.2">
      <c r="A245">
        <v>244</v>
      </c>
      <c r="B245" t="s">
        <v>352</v>
      </c>
      <c r="C245" t="s">
        <v>470</v>
      </c>
      <c r="D245" t="s">
        <v>264</v>
      </c>
      <c r="E245" t="s">
        <v>473</v>
      </c>
      <c r="F245">
        <v>65</v>
      </c>
      <c r="G245">
        <v>218</v>
      </c>
      <c r="H245">
        <v>269</v>
      </c>
      <c r="I245">
        <v>6976</v>
      </c>
      <c r="J245">
        <v>8624</v>
      </c>
      <c r="K245" s="4" t="s">
        <v>366</v>
      </c>
      <c r="L245">
        <f>COUNTIF('route'!$D$2:$D$932,npcs!$A245)</f>
        <v>0</v>
      </c>
    </row>
    <row r="246" spans="1:12" ht="15.75" hidden="1" customHeight="1" x14ac:dyDescent="0.2">
      <c r="A246">
        <v>245</v>
      </c>
      <c r="B246" t="s">
        <v>307</v>
      </c>
      <c r="C246" t="s">
        <v>470</v>
      </c>
      <c r="D246" t="s">
        <v>264</v>
      </c>
      <c r="E246" t="s">
        <v>473</v>
      </c>
      <c r="F246">
        <v>66</v>
      </c>
      <c r="G246">
        <v>213</v>
      </c>
      <c r="H246">
        <v>268</v>
      </c>
      <c r="I246">
        <v>6824</v>
      </c>
      <c r="J246">
        <v>8576</v>
      </c>
      <c r="K246" s="4" t="s">
        <v>366</v>
      </c>
      <c r="L246">
        <f>COUNTIF('route'!$D$2:$D$932,npcs!$A246)</f>
        <v>0</v>
      </c>
    </row>
    <row r="247" spans="1:12" ht="15.75" hidden="1" customHeight="1" x14ac:dyDescent="0.2">
      <c r="A247">
        <v>246</v>
      </c>
      <c r="B247" t="s">
        <v>323</v>
      </c>
      <c r="C247" t="s">
        <v>470</v>
      </c>
      <c r="D247" t="s">
        <v>264</v>
      </c>
      <c r="E247" t="s">
        <v>473</v>
      </c>
      <c r="F247">
        <v>59</v>
      </c>
      <c r="G247">
        <v>212</v>
      </c>
      <c r="H247">
        <v>267</v>
      </c>
      <c r="I247">
        <v>6792</v>
      </c>
      <c r="J247">
        <v>8561</v>
      </c>
      <c r="K247" s="4" t="s">
        <v>366</v>
      </c>
      <c r="L247">
        <f>COUNTIF('route'!$D$2:$D$932,npcs!$A247)</f>
        <v>0</v>
      </c>
    </row>
    <row r="248" spans="1:12" ht="15.75" hidden="1" customHeight="1" x14ac:dyDescent="0.2">
      <c r="A248">
        <v>247</v>
      </c>
      <c r="B248" t="s">
        <v>375</v>
      </c>
      <c r="C248" t="s">
        <v>477</v>
      </c>
      <c r="D248" t="s">
        <v>264</v>
      </c>
      <c r="E248" t="s">
        <v>478</v>
      </c>
      <c r="F248">
        <v>120</v>
      </c>
      <c r="G248">
        <v>252</v>
      </c>
      <c r="H248">
        <v>235</v>
      </c>
      <c r="I248">
        <v>8088</v>
      </c>
      <c r="J248">
        <v>7536</v>
      </c>
      <c r="K248" s="4" t="s">
        <v>366</v>
      </c>
      <c r="L248">
        <f>COUNTIF('route'!$D$2:$D$932,npcs!$A248)</f>
        <v>0</v>
      </c>
    </row>
    <row r="249" spans="1:12" ht="15.75" hidden="1" customHeight="1" x14ac:dyDescent="0.2">
      <c r="A249">
        <v>248</v>
      </c>
      <c r="B249" t="s">
        <v>479</v>
      </c>
      <c r="C249" t="s">
        <v>477</v>
      </c>
      <c r="D249" t="s">
        <v>264</v>
      </c>
      <c r="E249" t="s">
        <v>480</v>
      </c>
      <c r="F249">
        <v>149</v>
      </c>
      <c r="G249">
        <v>252</v>
      </c>
      <c r="H249">
        <v>234</v>
      </c>
      <c r="I249">
        <v>8080</v>
      </c>
      <c r="J249">
        <v>7504</v>
      </c>
      <c r="K249" s="4" t="s">
        <v>366</v>
      </c>
      <c r="L249">
        <f>COUNTIF('route'!$D$2:$D$932,npcs!$A249)</f>
        <v>0</v>
      </c>
    </row>
    <row r="250" spans="1:12" ht="15.75" hidden="1" customHeight="1" x14ac:dyDescent="0.2">
      <c r="A250">
        <v>249</v>
      </c>
      <c r="B250" t="s">
        <v>481</v>
      </c>
      <c r="C250" t="s">
        <v>477</v>
      </c>
      <c r="D250" t="s">
        <v>264</v>
      </c>
      <c r="E250" t="s">
        <v>480</v>
      </c>
      <c r="F250">
        <v>150</v>
      </c>
      <c r="G250">
        <v>253</v>
      </c>
      <c r="H250">
        <v>234</v>
      </c>
      <c r="I250">
        <v>8125</v>
      </c>
      <c r="J250">
        <v>7504</v>
      </c>
      <c r="K250" s="4" t="s">
        <v>366</v>
      </c>
      <c r="L250">
        <f>COUNTIF('route'!$D$2:$D$932,npcs!$A250)</f>
        <v>0</v>
      </c>
    </row>
    <row r="251" spans="1:12" ht="15.75" hidden="1" customHeight="1" x14ac:dyDescent="0.2">
      <c r="A251">
        <v>250</v>
      </c>
      <c r="B251" t="s">
        <v>482</v>
      </c>
      <c r="C251" t="s">
        <v>477</v>
      </c>
      <c r="D251" t="s">
        <v>264</v>
      </c>
      <c r="E251" t="s">
        <v>480</v>
      </c>
      <c r="F251">
        <v>185</v>
      </c>
      <c r="G251">
        <v>249</v>
      </c>
      <c r="H251">
        <v>235</v>
      </c>
      <c r="I251">
        <v>7992</v>
      </c>
      <c r="J251">
        <v>7528</v>
      </c>
      <c r="K251" s="4" t="s">
        <v>366</v>
      </c>
      <c r="L251">
        <f>COUNTIF('route'!$D$2:$D$932,npcs!$A251)</f>
        <v>0</v>
      </c>
    </row>
    <row r="252" spans="1:12" ht="15.75" hidden="1" customHeight="1" x14ac:dyDescent="0.2">
      <c r="A252">
        <v>251</v>
      </c>
      <c r="B252" t="s">
        <v>483</v>
      </c>
      <c r="C252" t="s">
        <v>477</v>
      </c>
      <c r="D252" t="s">
        <v>264</v>
      </c>
      <c r="E252" t="s">
        <v>480</v>
      </c>
      <c r="F252">
        <v>186</v>
      </c>
      <c r="G252">
        <v>250</v>
      </c>
      <c r="H252">
        <v>233</v>
      </c>
      <c r="I252">
        <v>8000</v>
      </c>
      <c r="J252">
        <v>7480</v>
      </c>
      <c r="K252" s="4" t="s">
        <v>366</v>
      </c>
      <c r="L252">
        <f>COUNTIF('route'!$D$2:$D$932,npcs!$A252)</f>
        <v>0</v>
      </c>
    </row>
    <row r="253" spans="1:12" ht="15.75" hidden="1" customHeight="1" x14ac:dyDescent="0.2">
      <c r="A253">
        <v>252</v>
      </c>
      <c r="B253" t="s">
        <v>484</v>
      </c>
      <c r="C253" t="s">
        <v>477</v>
      </c>
      <c r="D253" t="s">
        <v>264</v>
      </c>
      <c r="E253" t="s">
        <v>480</v>
      </c>
      <c r="F253">
        <v>187</v>
      </c>
      <c r="G253">
        <v>251</v>
      </c>
      <c r="H253">
        <v>234</v>
      </c>
      <c r="I253">
        <v>8032</v>
      </c>
      <c r="J253">
        <v>7504</v>
      </c>
      <c r="K253" s="4" t="s">
        <v>366</v>
      </c>
      <c r="L253">
        <f>COUNTIF('route'!$D$2:$D$932,npcs!$A253)</f>
        <v>0</v>
      </c>
    </row>
    <row r="254" spans="1:12" ht="15.75" hidden="1" customHeight="1" x14ac:dyDescent="0.2">
      <c r="A254">
        <v>253</v>
      </c>
      <c r="B254" t="s">
        <v>485</v>
      </c>
      <c r="C254" t="s">
        <v>486</v>
      </c>
      <c r="D254" t="s">
        <v>264</v>
      </c>
      <c r="E254" t="s">
        <v>268</v>
      </c>
      <c r="F254">
        <v>158</v>
      </c>
      <c r="G254">
        <v>237</v>
      </c>
      <c r="H254">
        <v>238</v>
      </c>
      <c r="I254">
        <v>7584</v>
      </c>
      <c r="J254">
        <v>7624</v>
      </c>
      <c r="K254" s="4" t="s">
        <v>366</v>
      </c>
      <c r="L254">
        <f>COUNTIF('route'!$D$2:$D$932,npcs!$A254)</f>
        <v>0</v>
      </c>
    </row>
    <row r="255" spans="1:12" ht="15.75" customHeight="1" x14ac:dyDescent="0.2">
      <c r="A255">
        <v>254</v>
      </c>
      <c r="B255" t="s">
        <v>487</v>
      </c>
      <c r="C255" t="s">
        <v>488</v>
      </c>
      <c r="D255" t="s">
        <v>264</v>
      </c>
      <c r="E255" t="s">
        <v>489</v>
      </c>
      <c r="F255">
        <v>157</v>
      </c>
      <c r="G255">
        <v>243</v>
      </c>
      <c r="H255">
        <v>254</v>
      </c>
      <c r="I255">
        <v>7792</v>
      </c>
      <c r="J255">
        <v>8136</v>
      </c>
      <c r="K255" s="4" t="s">
        <v>266</v>
      </c>
      <c r="L255">
        <f>COUNTIF('route'!$D$2:$D$932,npcs!$A255)</f>
        <v>8</v>
      </c>
    </row>
    <row r="256" spans="1:12" ht="15.75" hidden="1" customHeight="1" x14ac:dyDescent="0.2">
      <c r="A256">
        <v>255</v>
      </c>
      <c r="B256" t="s">
        <v>490</v>
      </c>
      <c r="C256" t="s">
        <v>2425</v>
      </c>
      <c r="D256" t="s">
        <v>264</v>
      </c>
      <c r="E256" t="s">
        <v>268</v>
      </c>
      <c r="F256">
        <v>138</v>
      </c>
      <c r="G256">
        <v>204</v>
      </c>
      <c r="H256">
        <v>242</v>
      </c>
      <c r="I256">
        <v>6528</v>
      </c>
      <c r="J256">
        <v>7760</v>
      </c>
      <c r="K256" s="4" t="s">
        <v>366</v>
      </c>
      <c r="L256">
        <f>COUNTIF('route'!$D$2:$D$932,npcs!$A256)</f>
        <v>0</v>
      </c>
    </row>
    <row r="257" spans="1:12" ht="15.75" customHeight="1" x14ac:dyDescent="0.2">
      <c r="A257">
        <v>256</v>
      </c>
      <c r="B257" t="s">
        <v>327</v>
      </c>
      <c r="C257" t="s">
        <v>2426</v>
      </c>
      <c r="D257" t="s">
        <v>264</v>
      </c>
      <c r="E257" t="s">
        <v>268</v>
      </c>
      <c r="F257">
        <v>56</v>
      </c>
      <c r="G257">
        <v>236</v>
      </c>
      <c r="H257">
        <v>226</v>
      </c>
      <c r="I257">
        <v>7576</v>
      </c>
      <c r="J257">
        <v>7232</v>
      </c>
      <c r="K257" s="4" t="s">
        <v>266</v>
      </c>
      <c r="L257">
        <f>COUNTIF('route'!$D$2:$D$932,npcs!$A257)</f>
        <v>2</v>
      </c>
    </row>
    <row r="258" spans="1:12" ht="15.75" customHeight="1" x14ac:dyDescent="0.2">
      <c r="A258">
        <v>257</v>
      </c>
      <c r="B258" t="s">
        <v>328</v>
      </c>
      <c r="C258" t="s">
        <v>2426</v>
      </c>
      <c r="D258" t="s">
        <v>264</v>
      </c>
      <c r="E258" t="s">
        <v>268</v>
      </c>
      <c r="F258">
        <v>73</v>
      </c>
      <c r="G258">
        <v>240</v>
      </c>
      <c r="H258">
        <v>226</v>
      </c>
      <c r="I258">
        <v>7680</v>
      </c>
      <c r="J258">
        <v>7248</v>
      </c>
      <c r="K258" s="4" t="s">
        <v>266</v>
      </c>
      <c r="L258">
        <f>COUNTIF('route'!$D$2:$D$932,npcs!$A258)</f>
        <v>1</v>
      </c>
    </row>
    <row r="259" spans="1:12" ht="15.75" customHeight="1" x14ac:dyDescent="0.2">
      <c r="A259">
        <v>258</v>
      </c>
      <c r="B259" t="s">
        <v>290</v>
      </c>
      <c r="C259" t="s">
        <v>2426</v>
      </c>
      <c r="D259" t="s">
        <v>264</v>
      </c>
      <c r="E259" t="s">
        <v>268</v>
      </c>
      <c r="F259">
        <v>215</v>
      </c>
      <c r="G259">
        <v>235</v>
      </c>
      <c r="H259">
        <v>226</v>
      </c>
      <c r="I259">
        <v>7541</v>
      </c>
      <c r="J259">
        <v>7236</v>
      </c>
      <c r="K259" s="4" t="s">
        <v>266</v>
      </c>
      <c r="L259">
        <f>COUNTIF('route'!$D$2:$D$932,npcs!$A259)</f>
        <v>1</v>
      </c>
    </row>
    <row r="260" spans="1:12" ht="15.75" customHeight="1" x14ac:dyDescent="0.2">
      <c r="A260">
        <v>259</v>
      </c>
      <c r="B260" t="s">
        <v>276</v>
      </c>
      <c r="C260" t="s">
        <v>2427</v>
      </c>
      <c r="D260" t="s">
        <v>277</v>
      </c>
      <c r="E260" t="s">
        <v>268</v>
      </c>
      <c r="F260">
        <v>259</v>
      </c>
      <c r="G260">
        <v>241</v>
      </c>
      <c r="H260">
        <v>278</v>
      </c>
      <c r="I260">
        <v>7728</v>
      </c>
      <c r="J260">
        <v>8896</v>
      </c>
      <c r="K260" s="4" t="s">
        <v>266</v>
      </c>
      <c r="L260">
        <f>COUNTIF('route'!$D$2:$D$932,npcs!$A260)</f>
        <v>1</v>
      </c>
    </row>
    <row r="261" spans="1:12" ht="15.75" customHeight="1" x14ac:dyDescent="0.2">
      <c r="A261">
        <v>260</v>
      </c>
      <c r="B261" t="s">
        <v>328</v>
      </c>
      <c r="C261" t="s">
        <v>2428</v>
      </c>
      <c r="D261" t="s">
        <v>264</v>
      </c>
      <c r="E261" t="s">
        <v>90</v>
      </c>
      <c r="F261">
        <v>73</v>
      </c>
      <c r="G261">
        <v>228</v>
      </c>
      <c r="H261">
        <v>259</v>
      </c>
      <c r="I261">
        <v>7320</v>
      </c>
      <c r="J261">
        <v>8288</v>
      </c>
      <c r="K261" s="4" t="s">
        <v>266</v>
      </c>
      <c r="L261">
        <f>COUNTIF('route'!$D$2:$D$932,npcs!$A261)</f>
        <v>25</v>
      </c>
    </row>
    <row r="262" spans="1:12" ht="15.75" customHeight="1" x14ac:dyDescent="0.2">
      <c r="A262">
        <v>261</v>
      </c>
      <c r="B262" t="s">
        <v>348</v>
      </c>
      <c r="C262" t="s">
        <v>2428</v>
      </c>
      <c r="D262" t="s">
        <v>264</v>
      </c>
      <c r="E262" t="s">
        <v>268</v>
      </c>
      <c r="F262">
        <v>62</v>
      </c>
      <c r="G262">
        <v>226</v>
      </c>
      <c r="H262">
        <v>261</v>
      </c>
      <c r="I262">
        <v>7256</v>
      </c>
      <c r="J262">
        <v>8352</v>
      </c>
      <c r="K262" s="4" t="s">
        <v>266</v>
      </c>
      <c r="L262">
        <f>COUNTIF('route'!$D$2:$D$932,npcs!$A262)</f>
        <v>11</v>
      </c>
    </row>
    <row r="263" spans="1:12" ht="15.75" customHeight="1" x14ac:dyDescent="0.2">
      <c r="A263">
        <v>262</v>
      </c>
      <c r="B263" t="s">
        <v>274</v>
      </c>
      <c r="C263" t="s">
        <v>2429</v>
      </c>
      <c r="D263" t="s">
        <v>264</v>
      </c>
      <c r="E263" t="s">
        <v>268</v>
      </c>
      <c r="F263">
        <v>114</v>
      </c>
      <c r="G263">
        <v>244</v>
      </c>
      <c r="H263">
        <v>242</v>
      </c>
      <c r="I263">
        <v>7829</v>
      </c>
      <c r="J263">
        <v>7764</v>
      </c>
      <c r="K263" s="4" t="s">
        <v>266</v>
      </c>
      <c r="L263">
        <f>COUNTIF('route'!$D$2:$D$932,npcs!$A263)</f>
        <v>2</v>
      </c>
    </row>
    <row r="264" spans="1:12" ht="15.75" customHeight="1" x14ac:dyDescent="0.2">
      <c r="A264">
        <v>263</v>
      </c>
      <c r="B264" t="s">
        <v>491</v>
      </c>
      <c r="C264" t="s">
        <v>2429</v>
      </c>
      <c r="D264" t="s">
        <v>277</v>
      </c>
      <c r="E264" t="s">
        <v>268</v>
      </c>
      <c r="F264">
        <v>226</v>
      </c>
      <c r="G264">
        <v>244</v>
      </c>
      <c r="H264">
        <v>241</v>
      </c>
      <c r="I264">
        <v>7824</v>
      </c>
      <c r="J264">
        <v>7728</v>
      </c>
      <c r="K264" s="4" t="s">
        <v>266</v>
      </c>
      <c r="L264">
        <f>COUNTIF('route'!$D$2:$D$932,npcs!$A264)</f>
        <v>1</v>
      </c>
    </row>
    <row r="265" spans="1:12" ht="15.75" customHeight="1" x14ac:dyDescent="0.2">
      <c r="A265">
        <v>264</v>
      </c>
      <c r="B265" t="s">
        <v>380</v>
      </c>
      <c r="C265" t="s">
        <v>492</v>
      </c>
      <c r="D265" t="s">
        <v>264</v>
      </c>
      <c r="E265" t="s">
        <v>268</v>
      </c>
      <c r="F265">
        <v>140</v>
      </c>
      <c r="G265">
        <v>247</v>
      </c>
      <c r="H265">
        <v>274</v>
      </c>
      <c r="I265">
        <v>7920</v>
      </c>
      <c r="J265">
        <v>8768</v>
      </c>
      <c r="K265" s="4" t="s">
        <v>266</v>
      </c>
      <c r="L265">
        <f>COUNTIF('route'!$D$2:$D$932,npcs!$A265)</f>
        <v>1</v>
      </c>
    </row>
    <row r="266" spans="1:12" ht="15.75" customHeight="1" x14ac:dyDescent="0.2">
      <c r="A266">
        <v>265</v>
      </c>
      <c r="B266" t="s">
        <v>382</v>
      </c>
      <c r="C266" t="s">
        <v>492</v>
      </c>
      <c r="D266" t="s">
        <v>264</v>
      </c>
      <c r="E266" t="s">
        <v>268</v>
      </c>
      <c r="F266">
        <v>189</v>
      </c>
      <c r="G266">
        <v>242</v>
      </c>
      <c r="H266">
        <v>274</v>
      </c>
      <c r="I266">
        <v>7768</v>
      </c>
      <c r="J266">
        <v>8792</v>
      </c>
      <c r="K266" s="4" t="s">
        <v>266</v>
      </c>
      <c r="L266">
        <f>COUNTIF('route'!$D$2:$D$932,npcs!$A266)</f>
        <v>1</v>
      </c>
    </row>
    <row r="267" spans="1:12" ht="15.75" customHeight="1" x14ac:dyDescent="0.2">
      <c r="A267">
        <v>266</v>
      </c>
      <c r="B267" t="s">
        <v>384</v>
      </c>
      <c r="C267" t="s">
        <v>493</v>
      </c>
      <c r="D267" t="s">
        <v>264</v>
      </c>
      <c r="E267" t="s">
        <v>268</v>
      </c>
      <c r="F267">
        <v>139</v>
      </c>
      <c r="G267">
        <v>243</v>
      </c>
      <c r="H267">
        <v>230</v>
      </c>
      <c r="I267">
        <v>7776</v>
      </c>
      <c r="J267">
        <v>7368</v>
      </c>
      <c r="K267" s="4" t="s">
        <v>266</v>
      </c>
      <c r="L267">
        <f>COUNTIF('route'!$D$2:$D$932,npcs!$A267)</f>
        <v>1</v>
      </c>
    </row>
    <row r="268" spans="1:12" ht="15.75" customHeight="1" x14ac:dyDescent="0.2">
      <c r="A268">
        <v>267</v>
      </c>
      <c r="B268" t="s">
        <v>380</v>
      </c>
      <c r="C268" t="s">
        <v>493</v>
      </c>
      <c r="D268" t="s">
        <v>264</v>
      </c>
      <c r="E268" t="s">
        <v>268</v>
      </c>
      <c r="F268">
        <v>140</v>
      </c>
      <c r="G268">
        <v>244</v>
      </c>
      <c r="H268">
        <v>230</v>
      </c>
      <c r="I268">
        <v>7824</v>
      </c>
      <c r="J268">
        <v>7384</v>
      </c>
      <c r="K268" s="4" t="s">
        <v>266</v>
      </c>
      <c r="L268">
        <f>COUNTIF('route'!$D$2:$D$932,npcs!$A268)</f>
        <v>1</v>
      </c>
    </row>
    <row r="269" spans="1:12" ht="15.75" customHeight="1" x14ac:dyDescent="0.2">
      <c r="A269">
        <v>268</v>
      </c>
      <c r="B269" t="s">
        <v>327</v>
      </c>
      <c r="C269" t="s">
        <v>2430</v>
      </c>
      <c r="D269" t="s">
        <v>264</v>
      </c>
      <c r="E269" t="s">
        <v>268</v>
      </c>
      <c r="F269">
        <v>56</v>
      </c>
      <c r="G269">
        <v>210</v>
      </c>
      <c r="H269">
        <v>238</v>
      </c>
      <c r="I269">
        <v>6736</v>
      </c>
      <c r="J269">
        <v>7632</v>
      </c>
      <c r="K269" s="4" t="s">
        <v>266</v>
      </c>
      <c r="L269">
        <f>COUNTIF('route'!$D$2:$D$932,npcs!$A269)</f>
        <v>2</v>
      </c>
    </row>
    <row r="270" spans="1:12" ht="15.75" customHeight="1" x14ac:dyDescent="0.2">
      <c r="A270">
        <v>269</v>
      </c>
      <c r="B270" t="s">
        <v>273</v>
      </c>
      <c r="C270" t="s">
        <v>2431</v>
      </c>
      <c r="D270" t="s">
        <v>264</v>
      </c>
      <c r="E270" t="s">
        <v>268</v>
      </c>
      <c r="F270">
        <v>64</v>
      </c>
      <c r="G270">
        <v>227</v>
      </c>
      <c r="H270">
        <v>238</v>
      </c>
      <c r="I270">
        <v>7280</v>
      </c>
      <c r="J270">
        <v>7616</v>
      </c>
      <c r="K270" s="4" t="s">
        <v>266</v>
      </c>
      <c r="L270">
        <f>COUNTIF('route'!$D$2:$D$932,npcs!$A270)</f>
        <v>2</v>
      </c>
    </row>
    <row r="271" spans="1:12" ht="15.75" customHeight="1" x14ac:dyDescent="0.2">
      <c r="A271">
        <v>270</v>
      </c>
      <c r="B271" t="s">
        <v>472</v>
      </c>
      <c r="C271" t="s">
        <v>2432</v>
      </c>
      <c r="D271" t="s">
        <v>264</v>
      </c>
      <c r="E271" t="s">
        <v>268</v>
      </c>
      <c r="F271">
        <v>118</v>
      </c>
      <c r="G271">
        <v>221</v>
      </c>
      <c r="H271">
        <v>247</v>
      </c>
      <c r="I271">
        <v>7096</v>
      </c>
      <c r="J271">
        <v>7912</v>
      </c>
      <c r="K271" s="4" t="s">
        <v>266</v>
      </c>
      <c r="L271">
        <f>COUNTIF('route'!$D$2:$D$932,npcs!$A271)</f>
        <v>3</v>
      </c>
    </row>
    <row r="272" spans="1:12" ht="15.75" customHeight="1" x14ac:dyDescent="0.2">
      <c r="A272">
        <v>271</v>
      </c>
      <c r="B272" t="s">
        <v>269</v>
      </c>
      <c r="C272" t="s">
        <v>494</v>
      </c>
      <c r="D272" t="s">
        <v>264</v>
      </c>
      <c r="E272" t="s">
        <v>268</v>
      </c>
      <c r="F272">
        <v>117</v>
      </c>
      <c r="G272">
        <v>232</v>
      </c>
      <c r="H272">
        <v>268</v>
      </c>
      <c r="I272">
        <v>7424</v>
      </c>
      <c r="J272">
        <v>8584</v>
      </c>
      <c r="K272" s="4" t="s">
        <v>266</v>
      </c>
      <c r="L272">
        <f>COUNTIF('route'!$D$2:$D$932,npcs!$A272)</f>
        <v>2</v>
      </c>
    </row>
    <row r="273" spans="1:12" ht="15.75" customHeight="1" x14ac:dyDescent="0.2">
      <c r="A273">
        <v>272</v>
      </c>
      <c r="B273" t="s">
        <v>271</v>
      </c>
      <c r="C273" t="s">
        <v>494</v>
      </c>
      <c r="D273" t="s">
        <v>264</v>
      </c>
      <c r="E273" t="s">
        <v>268</v>
      </c>
      <c r="F273">
        <v>52</v>
      </c>
      <c r="G273">
        <v>229</v>
      </c>
      <c r="H273">
        <v>267</v>
      </c>
      <c r="I273">
        <v>7344</v>
      </c>
      <c r="J273">
        <v>8552</v>
      </c>
      <c r="K273" s="4" t="s">
        <v>266</v>
      </c>
      <c r="L273">
        <f>COUNTIF('route'!$D$2:$D$932,npcs!$A273)</f>
        <v>1</v>
      </c>
    </row>
    <row r="274" spans="1:12" ht="15.75" customHeight="1" x14ac:dyDescent="0.2">
      <c r="A274">
        <v>273</v>
      </c>
      <c r="B274" t="s">
        <v>327</v>
      </c>
      <c r="C274" t="s">
        <v>494</v>
      </c>
      <c r="D274" t="s">
        <v>264</v>
      </c>
      <c r="E274" t="s">
        <v>268</v>
      </c>
      <c r="F274">
        <v>56</v>
      </c>
      <c r="G274">
        <v>227</v>
      </c>
      <c r="H274">
        <v>266</v>
      </c>
      <c r="I274">
        <v>7280</v>
      </c>
      <c r="J274">
        <v>8520</v>
      </c>
      <c r="K274" s="4" t="s">
        <v>266</v>
      </c>
      <c r="L274">
        <f>COUNTIF('route'!$D$2:$D$932,npcs!$A274)</f>
        <v>1</v>
      </c>
    </row>
    <row r="275" spans="1:12" ht="15.75" customHeight="1" x14ac:dyDescent="0.2">
      <c r="A275">
        <v>274</v>
      </c>
      <c r="B275" t="s">
        <v>495</v>
      </c>
      <c r="C275" t="s">
        <v>494</v>
      </c>
      <c r="D275" t="s">
        <v>264</v>
      </c>
      <c r="E275" t="s">
        <v>268</v>
      </c>
      <c r="F275">
        <v>111</v>
      </c>
      <c r="G275">
        <v>231</v>
      </c>
      <c r="H275">
        <v>266</v>
      </c>
      <c r="I275">
        <v>7408</v>
      </c>
      <c r="J275">
        <v>8520</v>
      </c>
      <c r="K275" s="4" t="s">
        <v>266</v>
      </c>
      <c r="L275">
        <f>COUNTIF('route'!$D$2:$D$932,npcs!$A275)</f>
        <v>5</v>
      </c>
    </row>
    <row r="276" spans="1:12" ht="15.75" customHeight="1" x14ac:dyDescent="0.2">
      <c r="A276">
        <v>275</v>
      </c>
      <c r="B276" t="s">
        <v>276</v>
      </c>
      <c r="C276" t="s">
        <v>494</v>
      </c>
      <c r="D276" t="s">
        <v>277</v>
      </c>
      <c r="E276" t="s">
        <v>268</v>
      </c>
      <c r="F276">
        <v>259</v>
      </c>
      <c r="G276">
        <v>232</v>
      </c>
      <c r="H276">
        <v>266</v>
      </c>
      <c r="I276">
        <v>7448</v>
      </c>
      <c r="J276">
        <v>8512</v>
      </c>
      <c r="K276" s="4" t="s">
        <v>266</v>
      </c>
      <c r="L276">
        <f>COUNTIF('route'!$D$2:$D$932,npcs!$A276)</f>
        <v>1</v>
      </c>
    </row>
    <row r="277" spans="1:12" ht="15.75" customHeight="1" x14ac:dyDescent="0.2">
      <c r="A277">
        <v>276</v>
      </c>
      <c r="B277" t="s">
        <v>278</v>
      </c>
      <c r="C277" t="s">
        <v>494</v>
      </c>
      <c r="D277" t="s">
        <v>264</v>
      </c>
      <c r="E277" t="s">
        <v>268</v>
      </c>
      <c r="F277">
        <v>216</v>
      </c>
      <c r="G277">
        <v>229</v>
      </c>
      <c r="H277">
        <v>266</v>
      </c>
      <c r="I277">
        <v>7344</v>
      </c>
      <c r="J277">
        <v>8512</v>
      </c>
      <c r="K277" s="4" t="s">
        <v>266</v>
      </c>
      <c r="L277">
        <f>COUNTIF('route'!$D$2:$D$932,npcs!$A277)</f>
        <v>1</v>
      </c>
    </row>
    <row r="278" spans="1:12" ht="15.75" customHeight="1" x14ac:dyDescent="0.2">
      <c r="A278">
        <v>277</v>
      </c>
      <c r="B278" t="s">
        <v>496</v>
      </c>
      <c r="C278" t="s">
        <v>497</v>
      </c>
      <c r="D278" t="s">
        <v>264</v>
      </c>
      <c r="E278" t="s">
        <v>268</v>
      </c>
      <c r="F278">
        <v>178</v>
      </c>
      <c r="G278">
        <v>252</v>
      </c>
      <c r="H278">
        <v>242</v>
      </c>
      <c r="I278">
        <v>8064</v>
      </c>
      <c r="J278">
        <v>7768</v>
      </c>
      <c r="K278" s="4" t="s">
        <v>266</v>
      </c>
      <c r="L278">
        <f>COUNTIF('route'!$D$2:$D$932,npcs!$A278)</f>
        <v>2</v>
      </c>
    </row>
    <row r="279" spans="1:12" ht="15.75" customHeight="1" x14ac:dyDescent="0.2">
      <c r="A279">
        <v>278</v>
      </c>
      <c r="B279" t="s">
        <v>309</v>
      </c>
      <c r="C279" t="s">
        <v>498</v>
      </c>
      <c r="D279" t="s">
        <v>264</v>
      </c>
      <c r="E279" t="s">
        <v>311</v>
      </c>
      <c r="F279">
        <v>136</v>
      </c>
      <c r="G279">
        <v>251</v>
      </c>
      <c r="H279">
        <v>226</v>
      </c>
      <c r="I279">
        <v>8048</v>
      </c>
      <c r="J279">
        <v>7240</v>
      </c>
      <c r="K279" s="4" t="s">
        <v>266</v>
      </c>
      <c r="L279">
        <f>COUNTIF('route'!$D$2:$D$932,npcs!$A279)</f>
        <v>4</v>
      </c>
    </row>
    <row r="280" spans="1:12" ht="15.75" customHeight="1" x14ac:dyDescent="0.2">
      <c r="A280">
        <v>279</v>
      </c>
      <c r="B280" t="s">
        <v>499</v>
      </c>
      <c r="C280" t="s">
        <v>500</v>
      </c>
      <c r="D280" t="s">
        <v>264</v>
      </c>
      <c r="E280" t="s">
        <v>501</v>
      </c>
      <c r="F280">
        <v>123</v>
      </c>
      <c r="G280">
        <v>210</v>
      </c>
      <c r="H280">
        <v>246</v>
      </c>
      <c r="I280">
        <v>6744</v>
      </c>
      <c r="J280">
        <v>7888</v>
      </c>
      <c r="K280" s="4" t="s">
        <v>266</v>
      </c>
      <c r="L280">
        <f>COUNTIF('route'!$D$2:$D$932,npcs!$A280)</f>
        <v>1</v>
      </c>
    </row>
    <row r="281" spans="1:12" ht="15.75" customHeight="1" x14ac:dyDescent="0.2">
      <c r="A281">
        <v>280</v>
      </c>
      <c r="B281" t="s">
        <v>499</v>
      </c>
      <c r="C281" t="s">
        <v>502</v>
      </c>
      <c r="D281" t="s">
        <v>264</v>
      </c>
      <c r="E281" t="s">
        <v>161</v>
      </c>
      <c r="F281">
        <v>123</v>
      </c>
      <c r="G281">
        <v>212</v>
      </c>
      <c r="H281">
        <v>255</v>
      </c>
      <c r="I281">
        <v>6812</v>
      </c>
      <c r="J281">
        <v>8163</v>
      </c>
      <c r="K281" s="4" t="s">
        <v>266</v>
      </c>
      <c r="L281">
        <f>COUNTIF('route'!$D$2:$D$932,npcs!$A281)</f>
        <v>2</v>
      </c>
    </row>
    <row r="282" spans="1:12" ht="15.75" customHeight="1" x14ac:dyDescent="0.2">
      <c r="A282">
        <v>281</v>
      </c>
      <c r="B282" t="s">
        <v>330</v>
      </c>
      <c r="C282" t="s">
        <v>502</v>
      </c>
      <c r="D282" t="s">
        <v>264</v>
      </c>
      <c r="E282" t="s">
        <v>161</v>
      </c>
      <c r="F282">
        <v>61</v>
      </c>
      <c r="G282">
        <v>210</v>
      </c>
      <c r="H282">
        <v>255</v>
      </c>
      <c r="I282">
        <v>6744</v>
      </c>
      <c r="J282">
        <v>8160</v>
      </c>
      <c r="K282" s="4" t="s">
        <v>266</v>
      </c>
      <c r="L282">
        <f>COUNTIF('route'!$D$2:$D$932,npcs!$A282)</f>
        <v>1</v>
      </c>
    </row>
    <row r="283" spans="1:12" ht="15.75" customHeight="1" x14ac:dyDescent="0.2">
      <c r="A283">
        <v>282</v>
      </c>
      <c r="B283" t="s">
        <v>352</v>
      </c>
      <c r="C283" t="s">
        <v>502</v>
      </c>
      <c r="D283" t="s">
        <v>264</v>
      </c>
      <c r="E283" t="s">
        <v>161</v>
      </c>
      <c r="F283">
        <v>65</v>
      </c>
      <c r="G283">
        <v>211</v>
      </c>
      <c r="H283">
        <v>254</v>
      </c>
      <c r="I283">
        <v>6776</v>
      </c>
      <c r="J283">
        <v>8152</v>
      </c>
      <c r="K283" s="4" t="s">
        <v>266</v>
      </c>
      <c r="L283">
        <f>COUNTIF('route'!$D$2:$D$932,npcs!$A283)</f>
        <v>1</v>
      </c>
    </row>
    <row r="284" spans="1:12" ht="15.75" customHeight="1" x14ac:dyDescent="0.2">
      <c r="A284">
        <v>283</v>
      </c>
      <c r="B284" t="s">
        <v>305</v>
      </c>
      <c r="C284" t="s">
        <v>2433</v>
      </c>
      <c r="D284" t="s">
        <v>264</v>
      </c>
      <c r="E284" t="s">
        <v>268</v>
      </c>
      <c r="F284">
        <v>127</v>
      </c>
      <c r="G284">
        <v>227</v>
      </c>
      <c r="H284">
        <v>247</v>
      </c>
      <c r="I284">
        <v>7288</v>
      </c>
      <c r="J284">
        <v>7904</v>
      </c>
      <c r="K284" s="4" t="s">
        <v>266</v>
      </c>
      <c r="L284">
        <f>COUNTIF('route'!$D$2:$D$932,npcs!$A284)</f>
        <v>2</v>
      </c>
    </row>
    <row r="285" spans="1:12" ht="15.75" customHeight="1" x14ac:dyDescent="0.2">
      <c r="A285">
        <v>284</v>
      </c>
      <c r="B285" t="s">
        <v>451</v>
      </c>
      <c r="C285" t="s">
        <v>503</v>
      </c>
      <c r="D285" t="s">
        <v>264</v>
      </c>
      <c r="E285" t="s">
        <v>268</v>
      </c>
      <c r="F285">
        <v>131</v>
      </c>
      <c r="G285">
        <v>220</v>
      </c>
      <c r="H285">
        <v>255</v>
      </c>
      <c r="I285">
        <v>7069</v>
      </c>
      <c r="J285">
        <v>8161</v>
      </c>
      <c r="K285" s="4" t="s">
        <v>266</v>
      </c>
      <c r="L285">
        <f>COUNTIF('route'!$D$2:$D$932,npcs!$A285)</f>
        <v>1</v>
      </c>
    </row>
    <row r="286" spans="1:12" ht="15.75" customHeight="1" x14ac:dyDescent="0.2">
      <c r="A286">
        <v>285</v>
      </c>
      <c r="B286" t="s">
        <v>273</v>
      </c>
      <c r="C286" t="s">
        <v>503</v>
      </c>
      <c r="D286" t="s">
        <v>264</v>
      </c>
      <c r="E286" t="s">
        <v>268</v>
      </c>
      <c r="F286">
        <v>64</v>
      </c>
      <c r="G286">
        <v>219</v>
      </c>
      <c r="H286">
        <v>255</v>
      </c>
      <c r="I286">
        <v>7016</v>
      </c>
      <c r="J286">
        <v>8168</v>
      </c>
      <c r="K286" s="4" t="s">
        <v>266</v>
      </c>
      <c r="L286">
        <f>COUNTIF('route'!$D$2:$D$932,npcs!$A286)</f>
        <v>1</v>
      </c>
    </row>
    <row r="287" spans="1:12" ht="15.75" customHeight="1" x14ac:dyDescent="0.2">
      <c r="A287">
        <v>286</v>
      </c>
      <c r="B287" t="s">
        <v>276</v>
      </c>
      <c r="C287" t="s">
        <v>504</v>
      </c>
      <c r="D287" t="s">
        <v>277</v>
      </c>
      <c r="E287" t="s">
        <v>268</v>
      </c>
      <c r="F287">
        <v>259</v>
      </c>
      <c r="G287">
        <v>219</v>
      </c>
      <c r="H287">
        <v>233</v>
      </c>
      <c r="I287">
        <v>7032</v>
      </c>
      <c r="J287">
        <v>7456</v>
      </c>
      <c r="K287" s="4" t="s">
        <v>266</v>
      </c>
      <c r="L287">
        <f>COUNTIF('route'!$D$2:$D$932,npcs!$A287)</f>
        <v>1</v>
      </c>
    </row>
    <row r="288" spans="1:12" ht="15.75" customHeight="1" x14ac:dyDescent="0.2">
      <c r="A288">
        <v>287</v>
      </c>
      <c r="B288" t="s">
        <v>278</v>
      </c>
      <c r="C288" t="s">
        <v>504</v>
      </c>
      <c r="D288" t="s">
        <v>264</v>
      </c>
      <c r="E288" t="s">
        <v>268</v>
      </c>
      <c r="F288">
        <v>216</v>
      </c>
      <c r="G288">
        <v>218</v>
      </c>
      <c r="H288">
        <v>233</v>
      </c>
      <c r="I288">
        <v>6992</v>
      </c>
      <c r="J288">
        <v>7472</v>
      </c>
      <c r="K288" s="4" t="s">
        <v>266</v>
      </c>
      <c r="L288">
        <f>COUNTIF('route'!$D$2:$D$932,npcs!$A288)</f>
        <v>3</v>
      </c>
    </row>
    <row r="289" spans="1:12" ht="15.75" customHeight="1" x14ac:dyDescent="0.2">
      <c r="A289">
        <v>288</v>
      </c>
      <c r="B289" t="s">
        <v>335</v>
      </c>
      <c r="C289" t="s">
        <v>504</v>
      </c>
      <c r="D289" t="s">
        <v>264</v>
      </c>
      <c r="E289" t="s">
        <v>268</v>
      </c>
      <c r="F289">
        <v>141</v>
      </c>
      <c r="G289">
        <v>221</v>
      </c>
      <c r="H289">
        <v>233</v>
      </c>
      <c r="I289">
        <v>7088</v>
      </c>
      <c r="J289">
        <v>7456</v>
      </c>
      <c r="K289" s="4" t="s">
        <v>266</v>
      </c>
      <c r="L289">
        <f>COUNTIF('route'!$D$2:$D$932,npcs!$A289)</f>
        <v>1</v>
      </c>
    </row>
    <row r="290" spans="1:12" ht="15.75" customHeight="1" x14ac:dyDescent="0.2">
      <c r="A290">
        <v>289</v>
      </c>
      <c r="B290" t="s">
        <v>352</v>
      </c>
      <c r="C290" t="s">
        <v>504</v>
      </c>
      <c r="D290" t="s">
        <v>264</v>
      </c>
      <c r="E290" t="s">
        <v>268</v>
      </c>
      <c r="F290">
        <v>65</v>
      </c>
      <c r="G290">
        <v>222</v>
      </c>
      <c r="H290">
        <v>233</v>
      </c>
      <c r="I290">
        <v>7120</v>
      </c>
      <c r="J290">
        <v>7456</v>
      </c>
      <c r="K290" s="4" t="s">
        <v>266</v>
      </c>
      <c r="L290">
        <f>COUNTIF('route'!$D$2:$D$932,npcs!$A290)</f>
        <v>3</v>
      </c>
    </row>
    <row r="291" spans="1:12" ht="15.75" customHeight="1" x14ac:dyDescent="0.2">
      <c r="A291">
        <v>290</v>
      </c>
      <c r="B291" t="s">
        <v>356</v>
      </c>
      <c r="C291" t="s">
        <v>504</v>
      </c>
      <c r="D291" t="s">
        <v>264</v>
      </c>
      <c r="E291" t="s">
        <v>268</v>
      </c>
      <c r="F291">
        <v>70</v>
      </c>
      <c r="G291">
        <v>220</v>
      </c>
      <c r="H291">
        <v>234</v>
      </c>
      <c r="I291">
        <v>7056</v>
      </c>
      <c r="J291">
        <v>7512</v>
      </c>
      <c r="K291" s="4" t="s">
        <v>266</v>
      </c>
      <c r="L291">
        <f>COUNTIF('route'!$D$2:$D$932,npcs!$A291)</f>
        <v>2</v>
      </c>
    </row>
    <row r="292" spans="1:12" ht="15.75" customHeight="1" x14ac:dyDescent="0.2">
      <c r="A292">
        <v>291</v>
      </c>
      <c r="B292" t="s">
        <v>302</v>
      </c>
      <c r="C292" t="s">
        <v>504</v>
      </c>
      <c r="D292" t="s">
        <v>264</v>
      </c>
      <c r="E292" t="s">
        <v>268</v>
      </c>
      <c r="F292">
        <v>142</v>
      </c>
      <c r="G292">
        <v>205</v>
      </c>
      <c r="H292">
        <v>227</v>
      </c>
      <c r="I292">
        <v>6568</v>
      </c>
      <c r="J292">
        <v>7288</v>
      </c>
      <c r="K292" s="4" t="s">
        <v>266</v>
      </c>
      <c r="L292">
        <f>COUNTIF('route'!$D$2:$D$932,npcs!$A292)</f>
        <v>1</v>
      </c>
    </row>
    <row r="293" spans="1:12" ht="15.75" customHeight="1" x14ac:dyDescent="0.2">
      <c r="A293">
        <v>292</v>
      </c>
      <c r="B293" t="s">
        <v>312</v>
      </c>
      <c r="C293" t="s">
        <v>504</v>
      </c>
      <c r="D293" t="s">
        <v>264</v>
      </c>
      <c r="E293" t="s">
        <v>268</v>
      </c>
      <c r="F293">
        <v>137</v>
      </c>
      <c r="G293">
        <v>210</v>
      </c>
      <c r="H293">
        <v>226</v>
      </c>
      <c r="I293">
        <v>6720</v>
      </c>
      <c r="J293">
        <v>7240</v>
      </c>
      <c r="K293" s="4" t="s">
        <v>266</v>
      </c>
      <c r="L293">
        <f>COUNTIF('route'!$D$2:$D$932,npcs!$A293)</f>
        <v>1</v>
      </c>
    </row>
    <row r="294" spans="1:12" ht="15.75" customHeight="1" x14ac:dyDescent="0.2">
      <c r="A294">
        <v>293</v>
      </c>
      <c r="B294" t="s">
        <v>389</v>
      </c>
      <c r="C294" t="s">
        <v>504</v>
      </c>
      <c r="D294" t="s">
        <v>264</v>
      </c>
      <c r="E294" t="s">
        <v>268</v>
      </c>
      <c r="F294">
        <v>53</v>
      </c>
      <c r="G294">
        <v>205</v>
      </c>
      <c r="H294">
        <v>230</v>
      </c>
      <c r="I294">
        <v>6576</v>
      </c>
      <c r="J294">
        <v>7360</v>
      </c>
      <c r="K294" s="4" t="s">
        <v>266</v>
      </c>
      <c r="L294">
        <f>COUNTIF('route'!$D$2:$D$932,npcs!$A294)</f>
        <v>2</v>
      </c>
    </row>
    <row r="295" spans="1:12" ht="15.75" customHeight="1" x14ac:dyDescent="0.2">
      <c r="A295">
        <v>294</v>
      </c>
      <c r="B295" t="s">
        <v>465</v>
      </c>
      <c r="C295" t="s">
        <v>504</v>
      </c>
      <c r="D295" t="s">
        <v>264</v>
      </c>
      <c r="E295" t="s">
        <v>268</v>
      </c>
      <c r="F295">
        <v>116</v>
      </c>
      <c r="G295">
        <v>209</v>
      </c>
      <c r="H295">
        <v>230</v>
      </c>
      <c r="I295">
        <v>6704</v>
      </c>
      <c r="J295">
        <v>7360</v>
      </c>
      <c r="K295" s="4" t="s">
        <v>266</v>
      </c>
      <c r="L295">
        <f>COUNTIF('route'!$D$2:$D$932,npcs!$A295)</f>
        <v>2</v>
      </c>
    </row>
    <row r="296" spans="1:12" ht="15.75" customHeight="1" x14ac:dyDescent="0.2">
      <c r="A296">
        <v>295</v>
      </c>
      <c r="B296" t="s">
        <v>335</v>
      </c>
      <c r="C296" t="s">
        <v>504</v>
      </c>
      <c r="D296" t="s">
        <v>264</v>
      </c>
      <c r="E296" t="s">
        <v>268</v>
      </c>
      <c r="F296">
        <v>141</v>
      </c>
      <c r="G296">
        <v>219</v>
      </c>
      <c r="H296">
        <v>219</v>
      </c>
      <c r="I296">
        <v>7012</v>
      </c>
      <c r="J296">
        <v>7009</v>
      </c>
      <c r="K296" s="4" t="s">
        <v>266</v>
      </c>
      <c r="L296">
        <f>COUNTIF('route'!$D$2:$D$932,npcs!$A296)</f>
        <v>1</v>
      </c>
    </row>
    <row r="297" spans="1:12" ht="15.75" customHeight="1" x14ac:dyDescent="0.2">
      <c r="A297">
        <v>296</v>
      </c>
      <c r="B297" t="s">
        <v>273</v>
      </c>
      <c r="C297" t="s">
        <v>504</v>
      </c>
      <c r="D297" t="s">
        <v>264</v>
      </c>
      <c r="E297" t="s">
        <v>268</v>
      </c>
      <c r="F297">
        <v>64</v>
      </c>
      <c r="G297">
        <v>220</v>
      </c>
      <c r="H297">
        <v>219</v>
      </c>
      <c r="I297">
        <v>7048</v>
      </c>
      <c r="J297">
        <v>7016</v>
      </c>
      <c r="K297" s="4" t="s">
        <v>266</v>
      </c>
      <c r="L297">
        <f>COUNTIF('route'!$D$2:$D$932,npcs!$A297)</f>
        <v>1</v>
      </c>
    </row>
    <row r="298" spans="1:12" ht="15.75" customHeight="1" x14ac:dyDescent="0.2">
      <c r="A298">
        <v>297</v>
      </c>
      <c r="B298" t="s">
        <v>362</v>
      </c>
      <c r="C298" t="s">
        <v>504</v>
      </c>
      <c r="D298" t="s">
        <v>264</v>
      </c>
      <c r="E298" t="s">
        <v>505</v>
      </c>
      <c r="F298">
        <v>121</v>
      </c>
      <c r="G298">
        <v>220</v>
      </c>
      <c r="H298">
        <v>222</v>
      </c>
      <c r="I298">
        <v>7048</v>
      </c>
      <c r="J298">
        <v>7120</v>
      </c>
      <c r="K298" s="4" t="s">
        <v>266</v>
      </c>
      <c r="L298">
        <f>COUNTIF('route'!$D$2:$D$932,npcs!$A298)</f>
        <v>1</v>
      </c>
    </row>
    <row r="299" spans="1:12" ht="15.75" customHeight="1" x14ac:dyDescent="0.2">
      <c r="A299">
        <v>298</v>
      </c>
      <c r="B299" t="s">
        <v>377</v>
      </c>
      <c r="C299" t="s">
        <v>504</v>
      </c>
      <c r="D299" t="s">
        <v>264</v>
      </c>
      <c r="E299" t="s">
        <v>268</v>
      </c>
      <c r="F299">
        <v>112</v>
      </c>
      <c r="G299">
        <v>222</v>
      </c>
      <c r="H299">
        <v>220</v>
      </c>
      <c r="I299">
        <v>7128</v>
      </c>
      <c r="J299">
        <v>7056</v>
      </c>
      <c r="K299" s="4" t="s">
        <v>266</v>
      </c>
      <c r="L299">
        <f>COUNTIF('route'!$D$2:$D$932,npcs!$A299)</f>
        <v>5</v>
      </c>
    </row>
    <row r="300" spans="1:12" ht="15.75" customHeight="1" x14ac:dyDescent="0.2">
      <c r="A300">
        <v>299</v>
      </c>
      <c r="B300" t="s">
        <v>375</v>
      </c>
      <c r="C300" t="s">
        <v>504</v>
      </c>
      <c r="D300" t="s">
        <v>264</v>
      </c>
      <c r="E300" t="s">
        <v>268</v>
      </c>
      <c r="F300">
        <v>120</v>
      </c>
      <c r="G300">
        <v>211</v>
      </c>
      <c r="H300">
        <v>227</v>
      </c>
      <c r="I300">
        <v>6752</v>
      </c>
      <c r="J300">
        <v>7264</v>
      </c>
      <c r="K300" s="4" t="s">
        <v>266</v>
      </c>
      <c r="L300">
        <f>COUNTIF('route'!$D$2:$D$932,npcs!$A300)</f>
        <v>1</v>
      </c>
    </row>
    <row r="301" spans="1:12" ht="15.75" customHeight="1" x14ac:dyDescent="0.2">
      <c r="A301">
        <v>300</v>
      </c>
      <c r="B301" t="s">
        <v>369</v>
      </c>
      <c r="C301" t="s">
        <v>504</v>
      </c>
      <c r="D301" t="s">
        <v>264</v>
      </c>
      <c r="E301" t="s">
        <v>268</v>
      </c>
      <c r="F301">
        <v>115</v>
      </c>
      <c r="G301">
        <v>218</v>
      </c>
      <c r="H301">
        <v>221</v>
      </c>
      <c r="I301">
        <v>6984</v>
      </c>
      <c r="J301">
        <v>7072</v>
      </c>
      <c r="K301" s="4" t="s">
        <v>266</v>
      </c>
      <c r="L301">
        <f>COUNTIF('route'!$D$2:$D$932,npcs!$A301)</f>
        <v>1</v>
      </c>
    </row>
    <row r="302" spans="1:12" ht="15.75" customHeight="1" x14ac:dyDescent="0.2">
      <c r="A302">
        <v>301</v>
      </c>
      <c r="B302" t="s">
        <v>472</v>
      </c>
      <c r="C302" t="s">
        <v>504</v>
      </c>
      <c r="D302" t="s">
        <v>264</v>
      </c>
      <c r="E302" t="s">
        <v>268</v>
      </c>
      <c r="F302">
        <v>118</v>
      </c>
      <c r="G302">
        <v>219</v>
      </c>
      <c r="H302">
        <v>233</v>
      </c>
      <c r="I302">
        <v>7016</v>
      </c>
      <c r="J302">
        <v>7480</v>
      </c>
      <c r="K302" s="4" t="s">
        <v>266</v>
      </c>
      <c r="L302">
        <f>COUNTIF('route'!$D$2:$D$932,npcs!$A302)</f>
        <v>1</v>
      </c>
    </row>
    <row r="303" spans="1:12" ht="15.75" customHeight="1" x14ac:dyDescent="0.2">
      <c r="A303">
        <v>302</v>
      </c>
      <c r="B303" t="s">
        <v>276</v>
      </c>
      <c r="C303" t="s">
        <v>504</v>
      </c>
      <c r="D303" t="s">
        <v>277</v>
      </c>
      <c r="E303" t="s">
        <v>268</v>
      </c>
      <c r="F303">
        <v>259</v>
      </c>
      <c r="G303">
        <v>221</v>
      </c>
      <c r="H303">
        <v>220</v>
      </c>
      <c r="I303">
        <v>7096</v>
      </c>
      <c r="J303">
        <v>7040</v>
      </c>
      <c r="K303" s="4" t="s">
        <v>266</v>
      </c>
      <c r="L303">
        <f>COUNTIF('route'!$D$2:$D$932,npcs!$A303)</f>
        <v>1</v>
      </c>
    </row>
    <row r="304" spans="1:12" ht="15.75" hidden="1" customHeight="1" x14ac:dyDescent="0.2">
      <c r="A304">
        <v>303</v>
      </c>
      <c r="B304" t="s">
        <v>314</v>
      </c>
      <c r="C304" t="s">
        <v>2299</v>
      </c>
      <c r="D304" t="s">
        <v>264</v>
      </c>
      <c r="E304" t="s">
        <v>268</v>
      </c>
      <c r="F304">
        <v>68</v>
      </c>
      <c r="G304">
        <v>39</v>
      </c>
      <c r="H304">
        <v>201</v>
      </c>
      <c r="I304">
        <v>1248</v>
      </c>
      <c r="J304">
        <v>6440</v>
      </c>
      <c r="K304" s="4" t="s">
        <v>366</v>
      </c>
      <c r="L304">
        <f>COUNTIF('route'!$D$2:$D$932,npcs!$A304)</f>
        <v>0</v>
      </c>
    </row>
    <row r="305" spans="1:12" ht="15.75" customHeight="1" x14ac:dyDescent="0.2">
      <c r="A305">
        <v>304</v>
      </c>
      <c r="B305" t="s">
        <v>351</v>
      </c>
      <c r="C305" t="s">
        <v>2299</v>
      </c>
      <c r="D305" t="s">
        <v>264</v>
      </c>
      <c r="E305" t="s">
        <v>268</v>
      </c>
      <c r="F305">
        <v>55</v>
      </c>
      <c r="G305">
        <v>59</v>
      </c>
      <c r="H305">
        <v>216</v>
      </c>
      <c r="I305">
        <v>1912</v>
      </c>
      <c r="J305">
        <v>6912</v>
      </c>
      <c r="K305" s="4" t="s">
        <v>266</v>
      </c>
      <c r="L305">
        <f>COUNTIF('route'!$D$2:$D$932,npcs!$A305)</f>
        <v>1</v>
      </c>
    </row>
    <row r="306" spans="1:12" ht="15.75" customHeight="1" x14ac:dyDescent="0.2">
      <c r="A306">
        <v>305</v>
      </c>
      <c r="B306" t="s">
        <v>395</v>
      </c>
      <c r="C306" t="s">
        <v>2299</v>
      </c>
      <c r="D306" t="s">
        <v>264</v>
      </c>
      <c r="E306" t="s">
        <v>268</v>
      </c>
      <c r="F306">
        <v>126</v>
      </c>
      <c r="G306">
        <v>86</v>
      </c>
      <c r="H306">
        <v>221</v>
      </c>
      <c r="I306">
        <v>2768</v>
      </c>
      <c r="J306">
        <v>7080</v>
      </c>
      <c r="K306" s="4" t="s">
        <v>266</v>
      </c>
      <c r="L306">
        <f>COUNTIF('route'!$D$2:$D$932,npcs!$A306)</f>
        <v>7</v>
      </c>
    </row>
    <row r="307" spans="1:12" ht="15.75" customHeight="1" x14ac:dyDescent="0.2">
      <c r="A307">
        <v>306</v>
      </c>
      <c r="B307" t="s">
        <v>474</v>
      </c>
      <c r="C307" t="s">
        <v>2299</v>
      </c>
      <c r="D307" t="s">
        <v>264</v>
      </c>
      <c r="E307" t="s">
        <v>268</v>
      </c>
      <c r="F307">
        <v>79</v>
      </c>
      <c r="G307">
        <v>55</v>
      </c>
      <c r="H307">
        <v>204</v>
      </c>
      <c r="I307">
        <v>1768</v>
      </c>
      <c r="J307">
        <v>6552</v>
      </c>
      <c r="K307" s="4" t="s">
        <v>266</v>
      </c>
      <c r="L307">
        <f>COUNTIF('route'!$D$2:$D$932,npcs!$A307)</f>
        <v>3</v>
      </c>
    </row>
    <row r="308" spans="1:12" ht="15.75" customHeight="1" x14ac:dyDescent="0.2">
      <c r="A308">
        <v>307</v>
      </c>
      <c r="B308" t="s">
        <v>389</v>
      </c>
      <c r="C308" t="s">
        <v>2299</v>
      </c>
      <c r="D308" t="s">
        <v>264</v>
      </c>
      <c r="E308" t="s">
        <v>268</v>
      </c>
      <c r="F308">
        <v>53</v>
      </c>
      <c r="G308">
        <v>49</v>
      </c>
      <c r="H308">
        <v>206</v>
      </c>
      <c r="I308">
        <v>1588</v>
      </c>
      <c r="J308">
        <v>6610</v>
      </c>
      <c r="K308" s="4" t="s">
        <v>266</v>
      </c>
      <c r="L308">
        <f>COUNTIF('route'!$D$2:$D$932,npcs!$A308)</f>
        <v>7</v>
      </c>
    </row>
    <row r="309" spans="1:12" ht="15.75" customHeight="1" x14ac:dyDescent="0.2">
      <c r="A309">
        <v>308</v>
      </c>
      <c r="B309" t="s">
        <v>323</v>
      </c>
      <c r="C309" t="s">
        <v>2299</v>
      </c>
      <c r="D309" t="s">
        <v>264</v>
      </c>
      <c r="E309" t="s">
        <v>268</v>
      </c>
      <c r="F309">
        <v>59</v>
      </c>
      <c r="G309">
        <v>83</v>
      </c>
      <c r="H309">
        <v>222</v>
      </c>
      <c r="I309">
        <v>2664</v>
      </c>
      <c r="J309">
        <v>7128</v>
      </c>
      <c r="K309" s="4" t="s">
        <v>266</v>
      </c>
      <c r="L309">
        <f>COUNTIF('route'!$D$2:$D$932,npcs!$A309)</f>
        <v>2</v>
      </c>
    </row>
    <row r="310" spans="1:12" ht="15.75" customHeight="1" x14ac:dyDescent="0.2">
      <c r="A310">
        <v>309</v>
      </c>
      <c r="B310" t="s">
        <v>375</v>
      </c>
      <c r="C310" t="s">
        <v>2299</v>
      </c>
      <c r="D310" t="s">
        <v>264</v>
      </c>
      <c r="E310" t="s">
        <v>268</v>
      </c>
      <c r="F310">
        <v>120</v>
      </c>
      <c r="G310">
        <v>80</v>
      </c>
      <c r="H310">
        <v>223</v>
      </c>
      <c r="I310">
        <v>2568</v>
      </c>
      <c r="J310">
        <v>7160</v>
      </c>
      <c r="K310" s="4" t="s">
        <v>266</v>
      </c>
      <c r="L310">
        <f>COUNTIF('route'!$D$2:$D$932,npcs!$A310)</f>
        <v>2</v>
      </c>
    </row>
    <row r="311" spans="1:12" ht="15.75" customHeight="1" x14ac:dyDescent="0.2">
      <c r="A311">
        <v>310</v>
      </c>
      <c r="B311" t="s">
        <v>275</v>
      </c>
      <c r="C311" t="s">
        <v>2299</v>
      </c>
      <c r="D311" t="s">
        <v>264</v>
      </c>
      <c r="E311" t="s">
        <v>268</v>
      </c>
      <c r="F311">
        <v>130</v>
      </c>
      <c r="G311">
        <v>68</v>
      </c>
      <c r="H311">
        <v>210</v>
      </c>
      <c r="I311">
        <v>2204</v>
      </c>
      <c r="J311">
        <v>6720</v>
      </c>
      <c r="K311" s="4" t="s">
        <v>266</v>
      </c>
      <c r="L311">
        <f>COUNTIF('route'!$D$2:$D$932,npcs!$A311)</f>
        <v>1</v>
      </c>
    </row>
    <row r="312" spans="1:12" ht="15.75" customHeight="1" x14ac:dyDescent="0.2">
      <c r="A312">
        <v>311</v>
      </c>
      <c r="B312" t="s">
        <v>406</v>
      </c>
      <c r="C312" t="s">
        <v>2299</v>
      </c>
      <c r="D312" t="s">
        <v>264</v>
      </c>
      <c r="E312" t="s">
        <v>268</v>
      </c>
      <c r="F312">
        <v>78</v>
      </c>
      <c r="G312">
        <v>46</v>
      </c>
      <c r="H312">
        <v>217</v>
      </c>
      <c r="I312">
        <v>1480</v>
      </c>
      <c r="J312">
        <v>6952</v>
      </c>
      <c r="K312" s="4" t="s">
        <v>266</v>
      </c>
      <c r="L312">
        <f>COUNTIF('route'!$D$2:$D$932,npcs!$A312)</f>
        <v>1</v>
      </c>
    </row>
    <row r="313" spans="1:12" ht="15.75" customHeight="1" x14ac:dyDescent="0.2">
      <c r="A313">
        <v>312</v>
      </c>
      <c r="B313" t="s">
        <v>369</v>
      </c>
      <c r="C313" t="s">
        <v>2299</v>
      </c>
      <c r="D313" t="s">
        <v>264</v>
      </c>
      <c r="E313" t="s">
        <v>268</v>
      </c>
      <c r="F313">
        <v>115</v>
      </c>
      <c r="G313">
        <v>48</v>
      </c>
      <c r="H313">
        <v>217</v>
      </c>
      <c r="I313">
        <v>1560</v>
      </c>
      <c r="J313">
        <v>6952</v>
      </c>
      <c r="K313" s="4" t="s">
        <v>266</v>
      </c>
      <c r="L313">
        <f>COUNTIF('route'!$D$2:$D$932,npcs!$A313)</f>
        <v>4</v>
      </c>
    </row>
    <row r="314" spans="1:12" ht="15.75" customHeight="1" x14ac:dyDescent="0.2">
      <c r="A314">
        <v>313</v>
      </c>
      <c r="B314" t="s">
        <v>372</v>
      </c>
      <c r="C314" t="s">
        <v>2299</v>
      </c>
      <c r="D314" t="s">
        <v>264</v>
      </c>
      <c r="E314" t="s">
        <v>268</v>
      </c>
      <c r="F314">
        <v>119</v>
      </c>
      <c r="G314">
        <v>43</v>
      </c>
      <c r="H314">
        <v>218</v>
      </c>
      <c r="I314">
        <v>1392</v>
      </c>
      <c r="J314">
        <v>6992</v>
      </c>
      <c r="K314" s="4" t="s">
        <v>266</v>
      </c>
      <c r="L314">
        <f>COUNTIF('route'!$D$2:$D$932,npcs!$A314)</f>
        <v>4</v>
      </c>
    </row>
    <row r="315" spans="1:12" ht="15.75" customHeight="1" x14ac:dyDescent="0.2">
      <c r="A315">
        <v>314</v>
      </c>
      <c r="B315" t="s">
        <v>506</v>
      </c>
      <c r="C315" t="s">
        <v>2299</v>
      </c>
      <c r="D315" t="s">
        <v>264</v>
      </c>
      <c r="E315" t="s">
        <v>268</v>
      </c>
      <c r="F315">
        <v>71</v>
      </c>
      <c r="G315">
        <v>48</v>
      </c>
      <c r="H315">
        <v>215</v>
      </c>
      <c r="I315">
        <v>1544</v>
      </c>
      <c r="J315">
        <v>6880</v>
      </c>
      <c r="K315" s="4" t="s">
        <v>266</v>
      </c>
      <c r="L315">
        <f>COUNTIF('route'!$D$2:$D$932,npcs!$A315)</f>
        <v>3</v>
      </c>
    </row>
    <row r="316" spans="1:12" ht="15.75" customHeight="1" x14ac:dyDescent="0.2">
      <c r="A316">
        <v>315</v>
      </c>
      <c r="B316" t="s">
        <v>472</v>
      </c>
      <c r="C316" t="s">
        <v>2299</v>
      </c>
      <c r="D316" t="s">
        <v>264</v>
      </c>
      <c r="E316" t="s">
        <v>268</v>
      </c>
      <c r="F316">
        <v>118</v>
      </c>
      <c r="G316">
        <v>54</v>
      </c>
      <c r="H316">
        <v>216</v>
      </c>
      <c r="I316">
        <v>1728</v>
      </c>
      <c r="J316">
        <v>6912</v>
      </c>
      <c r="K316" s="4" t="s">
        <v>266</v>
      </c>
      <c r="L316">
        <f>COUNTIF('route'!$D$2:$D$932,npcs!$A316)</f>
        <v>5</v>
      </c>
    </row>
    <row r="317" spans="1:12" ht="15.75" customHeight="1" x14ac:dyDescent="0.2">
      <c r="A317">
        <v>316</v>
      </c>
      <c r="B317" t="s">
        <v>312</v>
      </c>
      <c r="C317" t="s">
        <v>2299</v>
      </c>
      <c r="D317" t="s">
        <v>264</v>
      </c>
      <c r="E317" t="s">
        <v>268</v>
      </c>
      <c r="F317">
        <v>137</v>
      </c>
      <c r="G317">
        <v>50</v>
      </c>
      <c r="H317">
        <v>218</v>
      </c>
      <c r="I317">
        <v>1616</v>
      </c>
      <c r="J317">
        <v>6976</v>
      </c>
      <c r="K317" s="4" t="s">
        <v>266</v>
      </c>
      <c r="L317">
        <f>COUNTIF('route'!$D$2:$D$932,npcs!$A317)</f>
        <v>1</v>
      </c>
    </row>
    <row r="318" spans="1:12" ht="15.75" customHeight="1" x14ac:dyDescent="0.2">
      <c r="A318">
        <v>317</v>
      </c>
      <c r="B318" t="s">
        <v>507</v>
      </c>
      <c r="C318" t="s">
        <v>2299</v>
      </c>
      <c r="D318" t="s">
        <v>264</v>
      </c>
      <c r="E318" t="s">
        <v>268</v>
      </c>
      <c r="F318">
        <v>96</v>
      </c>
      <c r="G318">
        <v>51</v>
      </c>
      <c r="H318">
        <v>215</v>
      </c>
      <c r="I318">
        <v>1632</v>
      </c>
      <c r="J318">
        <v>6880</v>
      </c>
      <c r="K318" s="4" t="s">
        <v>266</v>
      </c>
      <c r="L318">
        <f>COUNTIF('route'!$D$2:$D$932,npcs!$A318)</f>
        <v>1</v>
      </c>
    </row>
    <row r="319" spans="1:12" ht="15.75" customHeight="1" x14ac:dyDescent="0.2">
      <c r="A319">
        <v>318</v>
      </c>
      <c r="B319" t="s">
        <v>389</v>
      </c>
      <c r="C319" t="s">
        <v>2299</v>
      </c>
      <c r="D319" t="s">
        <v>264</v>
      </c>
      <c r="E319" t="s">
        <v>268</v>
      </c>
      <c r="F319">
        <v>53</v>
      </c>
      <c r="G319">
        <v>45</v>
      </c>
      <c r="H319">
        <v>220</v>
      </c>
      <c r="I319">
        <v>1440</v>
      </c>
      <c r="J319">
        <v>7040</v>
      </c>
      <c r="K319" s="4" t="s">
        <v>266</v>
      </c>
      <c r="L319">
        <f>COUNTIF('route'!$D$2:$D$932,npcs!$A319)</f>
        <v>1</v>
      </c>
    </row>
    <row r="320" spans="1:12" ht="15.75" customHeight="1" x14ac:dyDescent="0.2">
      <c r="A320">
        <v>319</v>
      </c>
      <c r="B320" t="s">
        <v>455</v>
      </c>
      <c r="C320" t="s">
        <v>2299</v>
      </c>
      <c r="D320" t="s">
        <v>264</v>
      </c>
      <c r="E320" t="s">
        <v>156</v>
      </c>
      <c r="F320">
        <v>175</v>
      </c>
      <c r="G320">
        <v>62</v>
      </c>
      <c r="H320">
        <v>227</v>
      </c>
      <c r="I320">
        <v>2000</v>
      </c>
      <c r="J320">
        <v>7288</v>
      </c>
      <c r="K320" s="4" t="s">
        <v>266</v>
      </c>
      <c r="L320">
        <f>COUNTIF('route'!$D$2:$D$932,npcs!$A320)</f>
        <v>1</v>
      </c>
    </row>
    <row r="321" spans="1:12" ht="15.75" customHeight="1" x14ac:dyDescent="0.2">
      <c r="A321">
        <v>320</v>
      </c>
      <c r="B321" t="s">
        <v>479</v>
      </c>
      <c r="C321" t="s">
        <v>2299</v>
      </c>
      <c r="D321" t="s">
        <v>264</v>
      </c>
      <c r="E321" t="s">
        <v>469</v>
      </c>
      <c r="F321">
        <v>149</v>
      </c>
      <c r="G321">
        <v>69</v>
      </c>
      <c r="H321">
        <v>205</v>
      </c>
      <c r="I321">
        <v>2224</v>
      </c>
      <c r="J321">
        <v>6576</v>
      </c>
      <c r="K321" s="4" t="s">
        <v>266</v>
      </c>
      <c r="L321">
        <f>COUNTIF('route'!$D$2:$D$932,npcs!$A321)</f>
        <v>2</v>
      </c>
    </row>
    <row r="322" spans="1:12" ht="15.75" hidden="1" customHeight="1" x14ac:dyDescent="0.2">
      <c r="A322">
        <v>321</v>
      </c>
      <c r="B322" t="s">
        <v>448</v>
      </c>
      <c r="C322" t="s">
        <v>2299</v>
      </c>
      <c r="D322" t="s">
        <v>264</v>
      </c>
      <c r="E322" t="s">
        <v>237</v>
      </c>
      <c r="F322">
        <v>155</v>
      </c>
      <c r="G322">
        <v>65</v>
      </c>
      <c r="H322">
        <v>221</v>
      </c>
      <c r="I322">
        <v>2100</v>
      </c>
      <c r="J322">
        <v>7085</v>
      </c>
      <c r="K322" s="4" t="s">
        <v>366</v>
      </c>
      <c r="L322">
        <f>COUNTIF('route'!$D$2:$D$932,npcs!$A322)</f>
        <v>0</v>
      </c>
    </row>
    <row r="323" spans="1:12" ht="15.75" customHeight="1" x14ac:dyDescent="0.2">
      <c r="A323">
        <v>322</v>
      </c>
      <c r="B323" t="s">
        <v>274</v>
      </c>
      <c r="C323" t="s">
        <v>2299</v>
      </c>
      <c r="D323" t="s">
        <v>264</v>
      </c>
      <c r="E323" t="s">
        <v>508</v>
      </c>
      <c r="F323">
        <v>114</v>
      </c>
      <c r="G323">
        <v>66</v>
      </c>
      <c r="H323">
        <v>204</v>
      </c>
      <c r="I323">
        <v>2118</v>
      </c>
      <c r="J323">
        <v>6544</v>
      </c>
      <c r="K323" s="4" t="s">
        <v>266</v>
      </c>
      <c r="L323">
        <f>COUNTIF('route'!$D$2:$D$932,npcs!$A323)</f>
        <v>1</v>
      </c>
    </row>
    <row r="324" spans="1:12" ht="15.75" hidden="1" customHeight="1" x14ac:dyDescent="0.2">
      <c r="A324">
        <v>323</v>
      </c>
      <c r="B324" t="s">
        <v>472</v>
      </c>
      <c r="C324" t="s">
        <v>2299</v>
      </c>
      <c r="D324" t="s">
        <v>264</v>
      </c>
      <c r="E324" t="s">
        <v>331</v>
      </c>
      <c r="F324">
        <v>118</v>
      </c>
      <c r="G324">
        <v>64</v>
      </c>
      <c r="H324">
        <v>220</v>
      </c>
      <c r="I324">
        <v>2052</v>
      </c>
      <c r="J324">
        <v>7065</v>
      </c>
      <c r="K324" s="4" t="s">
        <v>366</v>
      </c>
      <c r="L324">
        <f>COUNTIF('route'!$D$2:$D$932,npcs!$A324)</f>
        <v>0</v>
      </c>
    </row>
    <row r="325" spans="1:12" ht="15.75" customHeight="1" x14ac:dyDescent="0.2">
      <c r="A325">
        <v>324</v>
      </c>
      <c r="B325" t="s">
        <v>474</v>
      </c>
      <c r="C325" t="s">
        <v>2299</v>
      </c>
      <c r="D325" t="s">
        <v>264</v>
      </c>
      <c r="E325" t="s">
        <v>268</v>
      </c>
      <c r="F325">
        <v>79</v>
      </c>
      <c r="G325">
        <v>47</v>
      </c>
      <c r="H325">
        <v>214</v>
      </c>
      <c r="I325">
        <v>1520</v>
      </c>
      <c r="J325">
        <v>6848</v>
      </c>
      <c r="K325" s="4" t="s">
        <v>266</v>
      </c>
      <c r="L325">
        <f>COUNTIF('route'!$D$2:$D$932,npcs!$A325)</f>
        <v>2</v>
      </c>
    </row>
    <row r="326" spans="1:12" ht="15.75" customHeight="1" x14ac:dyDescent="0.2">
      <c r="A326">
        <v>325</v>
      </c>
      <c r="B326" t="s">
        <v>269</v>
      </c>
      <c r="C326" t="s">
        <v>2299</v>
      </c>
      <c r="D326" t="s">
        <v>264</v>
      </c>
      <c r="E326" t="s">
        <v>268</v>
      </c>
      <c r="F326">
        <v>117</v>
      </c>
      <c r="G326">
        <v>55</v>
      </c>
      <c r="H326">
        <v>213</v>
      </c>
      <c r="I326">
        <v>1776</v>
      </c>
      <c r="J326">
        <v>6840</v>
      </c>
      <c r="K326" s="4" t="s">
        <v>266</v>
      </c>
      <c r="L326">
        <f>COUNTIF('route'!$D$2:$D$932,npcs!$A326)</f>
        <v>2</v>
      </c>
    </row>
    <row r="327" spans="1:12" ht="15.75" customHeight="1" x14ac:dyDescent="0.2">
      <c r="A327">
        <v>326</v>
      </c>
      <c r="B327" t="s">
        <v>273</v>
      </c>
      <c r="C327" t="s">
        <v>2299</v>
      </c>
      <c r="D327" t="s">
        <v>264</v>
      </c>
      <c r="E327" t="s">
        <v>508</v>
      </c>
      <c r="F327">
        <v>64</v>
      </c>
      <c r="G327">
        <v>68</v>
      </c>
      <c r="H327">
        <v>204</v>
      </c>
      <c r="I327">
        <v>2192</v>
      </c>
      <c r="J327">
        <v>6531</v>
      </c>
      <c r="K327" s="4" t="s">
        <v>266</v>
      </c>
      <c r="L327">
        <f>COUNTIF('route'!$D$2:$D$932,npcs!$A327)</f>
        <v>1</v>
      </c>
    </row>
    <row r="328" spans="1:12" ht="15.75" customHeight="1" x14ac:dyDescent="0.2">
      <c r="A328">
        <v>327</v>
      </c>
      <c r="B328" t="s">
        <v>314</v>
      </c>
      <c r="C328" t="s">
        <v>2299</v>
      </c>
      <c r="D328" t="s">
        <v>264</v>
      </c>
      <c r="E328" t="s">
        <v>508</v>
      </c>
      <c r="F328">
        <v>68</v>
      </c>
      <c r="G328">
        <v>67</v>
      </c>
      <c r="H328">
        <v>203</v>
      </c>
      <c r="I328">
        <v>2151</v>
      </c>
      <c r="J328">
        <v>6525</v>
      </c>
      <c r="K328" s="4" t="s">
        <v>266</v>
      </c>
      <c r="L328">
        <f>COUNTIF('route'!$D$2:$D$932,npcs!$A328)</f>
        <v>1</v>
      </c>
    </row>
    <row r="329" spans="1:12" ht="15.75" customHeight="1" x14ac:dyDescent="0.2">
      <c r="A329">
        <v>328</v>
      </c>
      <c r="B329" t="s">
        <v>479</v>
      </c>
      <c r="C329" t="s">
        <v>2299</v>
      </c>
      <c r="D329" t="s">
        <v>264</v>
      </c>
      <c r="E329" t="s">
        <v>508</v>
      </c>
      <c r="F329">
        <v>149</v>
      </c>
      <c r="G329">
        <v>72</v>
      </c>
      <c r="H329">
        <v>204</v>
      </c>
      <c r="I329">
        <v>2328</v>
      </c>
      <c r="J329">
        <v>6528</v>
      </c>
      <c r="K329" s="4" t="s">
        <v>266</v>
      </c>
      <c r="L329">
        <f>COUNTIF('route'!$D$2:$D$932,npcs!$A329)</f>
        <v>7</v>
      </c>
    </row>
    <row r="330" spans="1:12" ht="15.75" customHeight="1" x14ac:dyDescent="0.2">
      <c r="A330">
        <v>329</v>
      </c>
      <c r="B330" t="s">
        <v>481</v>
      </c>
      <c r="C330" t="s">
        <v>2299</v>
      </c>
      <c r="D330" t="s">
        <v>264</v>
      </c>
      <c r="E330" t="s">
        <v>508</v>
      </c>
      <c r="F330">
        <v>150</v>
      </c>
      <c r="G330">
        <v>73</v>
      </c>
      <c r="H330">
        <v>203</v>
      </c>
      <c r="I330">
        <v>2352</v>
      </c>
      <c r="J330">
        <v>6512</v>
      </c>
      <c r="K330" s="4" t="s">
        <v>266</v>
      </c>
      <c r="L330">
        <f>COUNTIF('route'!$D$2:$D$932,npcs!$A330)</f>
        <v>11</v>
      </c>
    </row>
    <row r="331" spans="1:12" ht="15.75" customHeight="1" x14ac:dyDescent="0.2">
      <c r="A331">
        <v>330</v>
      </c>
      <c r="B331" t="s">
        <v>472</v>
      </c>
      <c r="C331" t="s">
        <v>2299</v>
      </c>
      <c r="D331" t="s">
        <v>264</v>
      </c>
      <c r="E331" t="s">
        <v>509</v>
      </c>
      <c r="F331">
        <v>118</v>
      </c>
      <c r="G331">
        <v>38</v>
      </c>
      <c r="H331">
        <v>271</v>
      </c>
      <c r="I331">
        <v>1232</v>
      </c>
      <c r="J331">
        <v>8688</v>
      </c>
      <c r="K331" s="4" t="s">
        <v>266</v>
      </c>
      <c r="L331">
        <f>COUNTIF('route'!$D$2:$D$932,npcs!$A331)</f>
        <v>1</v>
      </c>
    </row>
    <row r="332" spans="1:12" ht="15.75" customHeight="1" x14ac:dyDescent="0.2">
      <c r="A332">
        <v>331</v>
      </c>
      <c r="B332" t="s">
        <v>378</v>
      </c>
      <c r="C332" t="s">
        <v>2299</v>
      </c>
      <c r="D332" t="s">
        <v>264</v>
      </c>
      <c r="E332" t="s">
        <v>268</v>
      </c>
      <c r="F332">
        <v>113</v>
      </c>
      <c r="G332">
        <v>57</v>
      </c>
      <c r="H332">
        <v>197</v>
      </c>
      <c r="I332">
        <v>1840</v>
      </c>
      <c r="J332">
        <v>6320</v>
      </c>
      <c r="K332" s="4" t="s">
        <v>266</v>
      </c>
      <c r="L332">
        <f>COUNTIF('route'!$D$2:$D$932,npcs!$A332)</f>
        <v>3</v>
      </c>
    </row>
    <row r="333" spans="1:12" ht="15.75" customHeight="1" x14ac:dyDescent="0.2">
      <c r="A333">
        <v>332</v>
      </c>
      <c r="B333" t="s">
        <v>375</v>
      </c>
      <c r="C333" t="s">
        <v>2299</v>
      </c>
      <c r="D333" t="s">
        <v>264</v>
      </c>
      <c r="E333" t="s">
        <v>442</v>
      </c>
      <c r="F333">
        <v>120</v>
      </c>
      <c r="G333">
        <v>62</v>
      </c>
      <c r="H333">
        <v>224</v>
      </c>
      <c r="I333">
        <v>1989</v>
      </c>
      <c r="J333">
        <v>7192</v>
      </c>
      <c r="K333" s="4" t="s">
        <v>266</v>
      </c>
      <c r="L333">
        <f>COUNTIF('route'!$D$2:$D$932,npcs!$A333)</f>
        <v>2</v>
      </c>
    </row>
    <row r="334" spans="1:12" ht="15.75" customHeight="1" x14ac:dyDescent="0.2">
      <c r="A334">
        <v>333</v>
      </c>
      <c r="B334" t="s">
        <v>402</v>
      </c>
      <c r="C334" t="s">
        <v>2299</v>
      </c>
      <c r="D334" t="s">
        <v>264</v>
      </c>
      <c r="E334" t="s">
        <v>442</v>
      </c>
      <c r="F334">
        <v>122</v>
      </c>
      <c r="G334">
        <v>61</v>
      </c>
      <c r="H334">
        <v>224</v>
      </c>
      <c r="I334">
        <v>1952</v>
      </c>
      <c r="J334">
        <v>7192</v>
      </c>
      <c r="K334" s="4" t="s">
        <v>266</v>
      </c>
      <c r="L334">
        <f>COUNTIF('route'!$D$2:$D$932,npcs!$A334)</f>
        <v>2</v>
      </c>
    </row>
    <row r="335" spans="1:12" ht="15.75" customHeight="1" x14ac:dyDescent="0.2">
      <c r="A335">
        <v>334</v>
      </c>
      <c r="B335" t="s">
        <v>487</v>
      </c>
      <c r="C335" t="s">
        <v>2299</v>
      </c>
      <c r="D335" t="s">
        <v>264</v>
      </c>
      <c r="E335" t="s">
        <v>510</v>
      </c>
      <c r="F335">
        <v>157</v>
      </c>
      <c r="G335">
        <v>42</v>
      </c>
      <c r="H335">
        <v>214</v>
      </c>
      <c r="I335">
        <v>1368</v>
      </c>
      <c r="J335">
        <v>6872</v>
      </c>
      <c r="K335" s="4" t="s">
        <v>266</v>
      </c>
      <c r="L335">
        <f>COUNTIF('route'!$D$2:$D$932,npcs!$A335)</f>
        <v>1</v>
      </c>
    </row>
    <row r="336" spans="1:12" ht="15.75" customHeight="1" x14ac:dyDescent="0.2">
      <c r="A336">
        <v>335</v>
      </c>
      <c r="B336" t="s">
        <v>461</v>
      </c>
      <c r="C336" t="s">
        <v>2299</v>
      </c>
      <c r="D336" t="s">
        <v>264</v>
      </c>
      <c r="E336" t="s">
        <v>156</v>
      </c>
      <c r="F336">
        <v>281</v>
      </c>
      <c r="G336">
        <v>39</v>
      </c>
      <c r="H336">
        <v>221</v>
      </c>
      <c r="I336">
        <v>1264</v>
      </c>
      <c r="J336">
        <v>7088</v>
      </c>
      <c r="K336" s="4" t="s">
        <v>266</v>
      </c>
      <c r="L336">
        <f>COUNTIF('route'!$D$2:$D$932,npcs!$A336)</f>
        <v>1</v>
      </c>
    </row>
    <row r="337" spans="1:12" ht="15.75" customHeight="1" x14ac:dyDescent="0.2">
      <c r="A337">
        <v>336</v>
      </c>
      <c r="B337" t="s">
        <v>458</v>
      </c>
      <c r="C337" t="s">
        <v>2299</v>
      </c>
      <c r="D337" t="s">
        <v>264</v>
      </c>
      <c r="E337" t="s">
        <v>156</v>
      </c>
      <c r="F337">
        <v>176</v>
      </c>
      <c r="G337">
        <v>41</v>
      </c>
      <c r="H337">
        <v>221</v>
      </c>
      <c r="I337">
        <v>1312</v>
      </c>
      <c r="J337">
        <v>7072</v>
      </c>
      <c r="K337" s="4" t="s">
        <v>266</v>
      </c>
      <c r="L337">
        <f>COUNTIF('route'!$D$2:$D$932,npcs!$A337)</f>
        <v>2</v>
      </c>
    </row>
    <row r="338" spans="1:12" ht="15.75" customHeight="1" x14ac:dyDescent="0.2">
      <c r="A338">
        <v>337</v>
      </c>
      <c r="B338" t="s">
        <v>511</v>
      </c>
      <c r="C338" t="s">
        <v>2299</v>
      </c>
      <c r="D338" t="s">
        <v>264</v>
      </c>
      <c r="E338" t="s">
        <v>512</v>
      </c>
      <c r="F338">
        <v>363</v>
      </c>
      <c r="G338">
        <v>66</v>
      </c>
      <c r="H338">
        <v>219</v>
      </c>
      <c r="I338">
        <v>2124</v>
      </c>
      <c r="J338">
        <v>7008</v>
      </c>
      <c r="K338" s="4" t="s">
        <v>266</v>
      </c>
      <c r="L338">
        <f>COUNTIF('route'!$D$2:$D$932,npcs!$A338)</f>
        <v>1</v>
      </c>
    </row>
    <row r="339" spans="1:12" ht="15.75" customHeight="1" x14ac:dyDescent="0.2">
      <c r="A339">
        <v>338</v>
      </c>
      <c r="B339" t="s">
        <v>476</v>
      </c>
      <c r="C339" t="s">
        <v>2299</v>
      </c>
      <c r="D339" t="s">
        <v>264</v>
      </c>
      <c r="E339" t="s">
        <v>268</v>
      </c>
      <c r="F339">
        <v>361</v>
      </c>
      <c r="G339">
        <v>50</v>
      </c>
      <c r="H339">
        <v>213</v>
      </c>
      <c r="I339">
        <v>1608</v>
      </c>
      <c r="J339">
        <v>6832</v>
      </c>
      <c r="K339" s="4" t="s">
        <v>266</v>
      </c>
      <c r="L339">
        <f>COUNTIF('route'!$D$2:$D$932,npcs!$A339)</f>
        <v>1</v>
      </c>
    </row>
    <row r="340" spans="1:12" ht="15.75" customHeight="1" x14ac:dyDescent="0.2">
      <c r="A340">
        <v>339</v>
      </c>
      <c r="B340" t="s">
        <v>339</v>
      </c>
      <c r="C340" t="s">
        <v>2299</v>
      </c>
      <c r="D340" t="s">
        <v>264</v>
      </c>
      <c r="E340" t="s">
        <v>268</v>
      </c>
      <c r="F340">
        <v>63</v>
      </c>
      <c r="G340">
        <v>76</v>
      </c>
      <c r="H340">
        <v>222</v>
      </c>
      <c r="I340">
        <v>2448</v>
      </c>
      <c r="J340">
        <v>7104</v>
      </c>
      <c r="K340" s="4" t="s">
        <v>266</v>
      </c>
      <c r="L340">
        <f>COUNTIF('route'!$D$2:$D$932,npcs!$A340)</f>
        <v>2</v>
      </c>
    </row>
    <row r="341" spans="1:12" ht="15.75" customHeight="1" x14ac:dyDescent="0.2">
      <c r="A341">
        <v>340</v>
      </c>
      <c r="B341" t="s">
        <v>356</v>
      </c>
      <c r="C341" t="s">
        <v>2299</v>
      </c>
      <c r="D341" t="s">
        <v>264</v>
      </c>
      <c r="E341" t="s">
        <v>131</v>
      </c>
      <c r="F341">
        <v>70</v>
      </c>
      <c r="G341">
        <v>70</v>
      </c>
      <c r="H341">
        <v>204</v>
      </c>
      <c r="I341">
        <v>2256</v>
      </c>
      <c r="J341">
        <v>6544</v>
      </c>
      <c r="K341" s="4" t="s">
        <v>266</v>
      </c>
      <c r="L341">
        <f>COUNTIF('route'!$D$2:$D$932,npcs!$A341)</f>
        <v>1</v>
      </c>
    </row>
    <row r="342" spans="1:12" ht="15.75" customHeight="1" x14ac:dyDescent="0.2">
      <c r="A342">
        <v>341</v>
      </c>
      <c r="B342" t="s">
        <v>499</v>
      </c>
      <c r="C342" t="s">
        <v>2299</v>
      </c>
      <c r="D342" t="s">
        <v>264</v>
      </c>
      <c r="E342" t="s">
        <v>442</v>
      </c>
      <c r="F342">
        <v>123</v>
      </c>
      <c r="G342">
        <v>65</v>
      </c>
      <c r="H342">
        <v>222</v>
      </c>
      <c r="I342">
        <v>2080</v>
      </c>
      <c r="J342">
        <v>7120</v>
      </c>
      <c r="K342" s="4" t="s">
        <v>266</v>
      </c>
      <c r="L342">
        <f>COUNTIF('route'!$D$2:$D$932,npcs!$A342)</f>
        <v>5</v>
      </c>
    </row>
    <row r="343" spans="1:12" ht="15.75" customHeight="1" x14ac:dyDescent="0.2">
      <c r="A343">
        <v>342</v>
      </c>
      <c r="B343" t="s">
        <v>314</v>
      </c>
      <c r="C343" t="s">
        <v>2299</v>
      </c>
      <c r="D343" t="s">
        <v>264</v>
      </c>
      <c r="E343" t="s">
        <v>268</v>
      </c>
      <c r="F343">
        <v>68</v>
      </c>
      <c r="G343">
        <v>50</v>
      </c>
      <c r="H343">
        <v>214</v>
      </c>
      <c r="I343">
        <v>1624</v>
      </c>
      <c r="J343">
        <v>6848</v>
      </c>
      <c r="K343" s="4" t="s">
        <v>266</v>
      </c>
      <c r="L343">
        <f>COUNTIF('route'!$D$2:$D$932,npcs!$A343)</f>
        <v>2</v>
      </c>
    </row>
    <row r="344" spans="1:12" ht="15.75" customHeight="1" x14ac:dyDescent="0.2">
      <c r="A344">
        <v>343</v>
      </c>
      <c r="B344" t="s">
        <v>404</v>
      </c>
      <c r="C344" t="s">
        <v>2299</v>
      </c>
      <c r="D344" t="s">
        <v>264</v>
      </c>
      <c r="E344" t="s">
        <v>268</v>
      </c>
      <c r="F344">
        <v>188</v>
      </c>
      <c r="G344">
        <v>39</v>
      </c>
      <c r="H344">
        <v>189</v>
      </c>
      <c r="I344">
        <v>1272</v>
      </c>
      <c r="J344">
        <v>6064</v>
      </c>
      <c r="K344" s="4" t="s">
        <v>266</v>
      </c>
      <c r="L344">
        <f>COUNTIF('route'!$D$2:$D$932,npcs!$A344)</f>
        <v>2</v>
      </c>
    </row>
    <row r="345" spans="1:12" ht="15.75" hidden="1" customHeight="1" x14ac:dyDescent="0.2">
      <c r="A345">
        <v>344</v>
      </c>
      <c r="B345" t="s">
        <v>513</v>
      </c>
      <c r="C345" t="s">
        <v>514</v>
      </c>
      <c r="D345" t="s">
        <v>264</v>
      </c>
      <c r="E345" t="s">
        <v>505</v>
      </c>
      <c r="F345">
        <v>305</v>
      </c>
      <c r="G345">
        <v>216</v>
      </c>
      <c r="H345">
        <v>318</v>
      </c>
      <c r="I345">
        <v>6936</v>
      </c>
      <c r="J345">
        <v>10176</v>
      </c>
      <c r="K345" s="4" t="s">
        <v>366</v>
      </c>
      <c r="L345">
        <f>COUNTIF('route'!$D$2:$D$932,npcs!$A345)</f>
        <v>0</v>
      </c>
    </row>
    <row r="346" spans="1:12" ht="15.75" hidden="1" customHeight="1" x14ac:dyDescent="0.2">
      <c r="A346">
        <v>345</v>
      </c>
      <c r="B346" t="s">
        <v>513</v>
      </c>
      <c r="C346" t="s">
        <v>514</v>
      </c>
      <c r="D346" t="s">
        <v>264</v>
      </c>
      <c r="E346" t="s">
        <v>505</v>
      </c>
      <c r="F346">
        <v>305</v>
      </c>
      <c r="G346">
        <v>215</v>
      </c>
      <c r="H346">
        <v>319</v>
      </c>
      <c r="I346">
        <v>6888</v>
      </c>
      <c r="J346">
        <v>10216</v>
      </c>
      <c r="K346" s="4" t="s">
        <v>366</v>
      </c>
      <c r="L346">
        <f>COUNTIF('route'!$D$2:$D$932,npcs!$A346)</f>
        <v>0</v>
      </c>
    </row>
    <row r="347" spans="1:12" ht="15.75" hidden="1" customHeight="1" x14ac:dyDescent="0.2">
      <c r="A347">
        <v>346</v>
      </c>
      <c r="B347" t="s">
        <v>513</v>
      </c>
      <c r="C347" t="s">
        <v>514</v>
      </c>
      <c r="D347" t="s">
        <v>264</v>
      </c>
      <c r="E347" t="s">
        <v>505</v>
      </c>
      <c r="F347">
        <v>305</v>
      </c>
      <c r="G347">
        <v>232</v>
      </c>
      <c r="H347">
        <v>319</v>
      </c>
      <c r="I347">
        <v>7424</v>
      </c>
      <c r="J347">
        <v>10216</v>
      </c>
      <c r="K347" s="4" t="s">
        <v>366</v>
      </c>
      <c r="L347">
        <f>COUNTIF('route'!$D$2:$D$932,npcs!$A347)</f>
        <v>0</v>
      </c>
    </row>
    <row r="348" spans="1:12" ht="15.75" hidden="1" customHeight="1" x14ac:dyDescent="0.2">
      <c r="A348">
        <v>347</v>
      </c>
      <c r="B348" t="s">
        <v>513</v>
      </c>
      <c r="C348" t="s">
        <v>514</v>
      </c>
      <c r="D348" t="s">
        <v>264</v>
      </c>
      <c r="E348" t="s">
        <v>505</v>
      </c>
      <c r="F348">
        <v>305</v>
      </c>
      <c r="G348">
        <v>236</v>
      </c>
      <c r="H348">
        <v>318</v>
      </c>
      <c r="I348">
        <v>7552</v>
      </c>
      <c r="J348">
        <v>10176</v>
      </c>
      <c r="K348" s="4" t="s">
        <v>366</v>
      </c>
      <c r="L348">
        <f>COUNTIF('route'!$D$2:$D$932,npcs!$A348)</f>
        <v>0</v>
      </c>
    </row>
    <row r="349" spans="1:12" ht="15.75" hidden="1" customHeight="1" x14ac:dyDescent="0.2">
      <c r="A349">
        <v>348</v>
      </c>
      <c r="B349" t="s">
        <v>513</v>
      </c>
      <c r="C349" t="s">
        <v>514</v>
      </c>
      <c r="D349" t="s">
        <v>264</v>
      </c>
      <c r="E349" t="s">
        <v>505</v>
      </c>
      <c r="F349">
        <v>305</v>
      </c>
      <c r="G349">
        <v>196</v>
      </c>
      <c r="H349">
        <v>318</v>
      </c>
      <c r="I349">
        <v>6272</v>
      </c>
      <c r="J349">
        <v>10176</v>
      </c>
      <c r="K349" s="4" t="s">
        <v>366</v>
      </c>
      <c r="L349">
        <f>COUNTIF('route'!$D$2:$D$932,npcs!$A349)</f>
        <v>0</v>
      </c>
    </row>
    <row r="350" spans="1:12" ht="15.75" hidden="1" customHeight="1" x14ac:dyDescent="0.2">
      <c r="A350">
        <v>349</v>
      </c>
      <c r="B350" t="s">
        <v>513</v>
      </c>
      <c r="C350" t="s">
        <v>514</v>
      </c>
      <c r="D350" t="s">
        <v>264</v>
      </c>
      <c r="E350" t="s">
        <v>505</v>
      </c>
      <c r="F350">
        <v>305</v>
      </c>
      <c r="G350">
        <v>200</v>
      </c>
      <c r="H350">
        <v>319</v>
      </c>
      <c r="I350">
        <v>6400</v>
      </c>
      <c r="J350">
        <v>10216</v>
      </c>
      <c r="K350" s="4" t="s">
        <v>366</v>
      </c>
      <c r="L350">
        <f>COUNTIF('route'!$D$2:$D$932,npcs!$A350)</f>
        <v>0</v>
      </c>
    </row>
    <row r="351" spans="1:12" ht="15.75" customHeight="1" x14ac:dyDescent="0.2">
      <c r="A351">
        <v>350</v>
      </c>
      <c r="B351" t="s">
        <v>462</v>
      </c>
      <c r="C351" t="s">
        <v>2299</v>
      </c>
      <c r="D351" t="s">
        <v>277</v>
      </c>
      <c r="E351" t="s">
        <v>268</v>
      </c>
      <c r="F351">
        <v>198</v>
      </c>
      <c r="G351">
        <v>76</v>
      </c>
      <c r="H351">
        <v>224</v>
      </c>
      <c r="I351">
        <v>2440</v>
      </c>
      <c r="J351">
        <v>7168</v>
      </c>
      <c r="K351" s="4" t="s">
        <v>266</v>
      </c>
      <c r="L351">
        <f>COUNTIF('route'!$D$2:$D$932,npcs!$A351)</f>
        <v>1</v>
      </c>
    </row>
    <row r="352" spans="1:12" ht="15.75" customHeight="1" x14ac:dyDescent="0.2">
      <c r="A352">
        <v>351</v>
      </c>
      <c r="B352" t="s">
        <v>462</v>
      </c>
      <c r="C352" t="s">
        <v>2299</v>
      </c>
      <c r="D352" t="s">
        <v>277</v>
      </c>
      <c r="E352" t="s">
        <v>268</v>
      </c>
      <c r="F352">
        <v>198</v>
      </c>
      <c r="G352">
        <v>65</v>
      </c>
      <c r="H352">
        <v>220</v>
      </c>
      <c r="I352">
        <v>2093</v>
      </c>
      <c r="J352">
        <v>7063</v>
      </c>
      <c r="K352" s="4" t="s">
        <v>266</v>
      </c>
      <c r="L352">
        <f>COUNTIF('route'!$D$2:$D$932,npcs!$A352)</f>
        <v>1</v>
      </c>
    </row>
    <row r="353" spans="1:12" ht="15.75" customHeight="1" x14ac:dyDescent="0.2">
      <c r="A353">
        <v>352</v>
      </c>
      <c r="B353" t="s">
        <v>515</v>
      </c>
      <c r="C353" t="s">
        <v>2299</v>
      </c>
      <c r="D353" t="s">
        <v>277</v>
      </c>
      <c r="E353" t="s">
        <v>268</v>
      </c>
      <c r="F353">
        <v>202</v>
      </c>
      <c r="G353">
        <v>77</v>
      </c>
      <c r="H353">
        <v>224</v>
      </c>
      <c r="I353">
        <v>2472</v>
      </c>
      <c r="J353">
        <v>7168</v>
      </c>
      <c r="K353" s="4" t="s">
        <v>266</v>
      </c>
      <c r="L353">
        <f>COUNTIF('route'!$D$2:$D$932,npcs!$A353)</f>
        <v>2</v>
      </c>
    </row>
    <row r="354" spans="1:12" ht="15.75" customHeight="1" x14ac:dyDescent="0.2">
      <c r="A354">
        <v>353</v>
      </c>
      <c r="B354" t="s">
        <v>422</v>
      </c>
      <c r="C354" t="s">
        <v>2299</v>
      </c>
      <c r="D354" t="s">
        <v>277</v>
      </c>
      <c r="E354" t="s">
        <v>268</v>
      </c>
      <c r="F354">
        <v>227</v>
      </c>
      <c r="G354">
        <v>75</v>
      </c>
      <c r="H354">
        <v>209</v>
      </c>
      <c r="I354">
        <v>2408</v>
      </c>
      <c r="J354">
        <v>6712</v>
      </c>
      <c r="K354" s="4" t="s">
        <v>266</v>
      </c>
      <c r="L354">
        <f>COUNTIF('route'!$D$2:$D$932,npcs!$A354)</f>
        <v>1</v>
      </c>
    </row>
    <row r="355" spans="1:12" ht="15.75" customHeight="1" x14ac:dyDescent="0.2">
      <c r="A355">
        <v>354</v>
      </c>
      <c r="B355" t="s">
        <v>422</v>
      </c>
      <c r="C355" t="s">
        <v>2299</v>
      </c>
      <c r="D355" t="s">
        <v>277</v>
      </c>
      <c r="E355" t="s">
        <v>268</v>
      </c>
      <c r="F355">
        <v>227</v>
      </c>
      <c r="G355">
        <v>63</v>
      </c>
      <c r="H355">
        <v>221</v>
      </c>
      <c r="I355">
        <v>2041</v>
      </c>
      <c r="J355">
        <v>7097</v>
      </c>
      <c r="K355" s="4" t="s">
        <v>266</v>
      </c>
      <c r="L355">
        <f>COUNTIF('route'!$D$2:$D$932,npcs!$A355)</f>
        <v>1</v>
      </c>
    </row>
    <row r="356" spans="1:12" ht="15.75" customHeight="1" x14ac:dyDescent="0.2">
      <c r="A356">
        <v>355</v>
      </c>
      <c r="B356" t="s">
        <v>422</v>
      </c>
      <c r="C356" t="s">
        <v>2299</v>
      </c>
      <c r="D356" t="s">
        <v>277</v>
      </c>
      <c r="E356" t="s">
        <v>268</v>
      </c>
      <c r="F356">
        <v>227</v>
      </c>
      <c r="G356">
        <v>67</v>
      </c>
      <c r="H356">
        <v>233</v>
      </c>
      <c r="I356">
        <v>2168</v>
      </c>
      <c r="J356">
        <v>7480</v>
      </c>
      <c r="K356" s="4" t="s">
        <v>266</v>
      </c>
      <c r="L356">
        <f>COUNTIF('route'!$D$2:$D$932,npcs!$A356)</f>
        <v>1</v>
      </c>
    </row>
    <row r="357" spans="1:12" ht="15.75" customHeight="1" x14ac:dyDescent="0.2">
      <c r="A357">
        <v>356</v>
      </c>
      <c r="B357" t="s">
        <v>516</v>
      </c>
      <c r="C357" t="s">
        <v>2299</v>
      </c>
      <c r="D357" t="s">
        <v>277</v>
      </c>
      <c r="E357" t="s">
        <v>268</v>
      </c>
      <c r="F357">
        <v>231</v>
      </c>
      <c r="G357">
        <v>86</v>
      </c>
      <c r="H357">
        <v>222</v>
      </c>
      <c r="I357">
        <v>2760</v>
      </c>
      <c r="J357">
        <v>7128</v>
      </c>
      <c r="K357" s="4" t="s">
        <v>266</v>
      </c>
      <c r="L357">
        <f>COUNTIF('route'!$D$2:$D$932,npcs!$A357)</f>
        <v>1</v>
      </c>
    </row>
    <row r="358" spans="1:12" ht="15.75" customHeight="1" x14ac:dyDescent="0.2">
      <c r="A358">
        <v>357</v>
      </c>
      <c r="B358" t="s">
        <v>517</v>
      </c>
      <c r="C358" t="s">
        <v>2299</v>
      </c>
      <c r="D358" t="s">
        <v>264</v>
      </c>
      <c r="E358" t="s">
        <v>268</v>
      </c>
      <c r="F358">
        <v>255</v>
      </c>
      <c r="G358">
        <v>50</v>
      </c>
      <c r="H358">
        <v>198</v>
      </c>
      <c r="I358">
        <v>1600</v>
      </c>
      <c r="J358">
        <v>6360</v>
      </c>
      <c r="K358" s="4" t="s">
        <v>266</v>
      </c>
      <c r="L358">
        <f>COUNTIF('route'!$D$2:$D$932,npcs!$A358)</f>
        <v>1</v>
      </c>
    </row>
    <row r="359" spans="1:12" ht="15.75" customHeight="1" x14ac:dyDescent="0.2">
      <c r="A359">
        <v>358</v>
      </c>
      <c r="B359" t="s">
        <v>418</v>
      </c>
      <c r="C359" t="s">
        <v>2299</v>
      </c>
      <c r="D359" t="s">
        <v>277</v>
      </c>
      <c r="E359" t="s">
        <v>268</v>
      </c>
      <c r="F359">
        <v>208</v>
      </c>
      <c r="G359">
        <v>62</v>
      </c>
      <c r="H359">
        <v>205</v>
      </c>
      <c r="I359">
        <v>1992</v>
      </c>
      <c r="J359">
        <v>6568</v>
      </c>
      <c r="K359" s="4" t="s">
        <v>266</v>
      </c>
      <c r="L359">
        <f>COUNTIF('route'!$D$2:$D$932,npcs!$A359)</f>
        <v>1</v>
      </c>
    </row>
    <row r="360" spans="1:12" ht="15.75" customHeight="1" x14ac:dyDescent="0.2">
      <c r="A360">
        <v>359</v>
      </c>
      <c r="B360" t="s">
        <v>518</v>
      </c>
      <c r="C360" t="s">
        <v>2299</v>
      </c>
      <c r="D360" t="s">
        <v>277</v>
      </c>
      <c r="E360" t="s">
        <v>268</v>
      </c>
      <c r="F360">
        <v>211</v>
      </c>
      <c r="G360">
        <v>46</v>
      </c>
      <c r="H360">
        <v>204</v>
      </c>
      <c r="I360">
        <v>1488</v>
      </c>
      <c r="J360">
        <v>6528</v>
      </c>
      <c r="K360" s="4" t="s">
        <v>266</v>
      </c>
      <c r="L360">
        <f>COUNTIF('route'!$D$2:$D$932,npcs!$A360)</f>
        <v>1</v>
      </c>
    </row>
    <row r="361" spans="1:12" ht="15.75" customHeight="1" x14ac:dyDescent="0.2">
      <c r="A361">
        <v>360</v>
      </c>
      <c r="B361" t="s">
        <v>424</v>
      </c>
      <c r="C361" t="s">
        <v>2299</v>
      </c>
      <c r="D361" t="s">
        <v>277</v>
      </c>
      <c r="E361" t="s">
        <v>268</v>
      </c>
      <c r="F361">
        <v>206</v>
      </c>
      <c r="G361">
        <v>42</v>
      </c>
      <c r="H361">
        <v>205</v>
      </c>
      <c r="I361">
        <v>1368</v>
      </c>
      <c r="J361">
        <v>6584</v>
      </c>
      <c r="K361" s="4" t="s">
        <v>266</v>
      </c>
      <c r="L361">
        <f>COUNTIF('route'!$D$2:$D$932,npcs!$A361)</f>
        <v>1</v>
      </c>
    </row>
    <row r="362" spans="1:12" ht="15.75" hidden="1" customHeight="1" x14ac:dyDescent="0.2">
      <c r="A362">
        <v>361</v>
      </c>
      <c r="B362" t="s">
        <v>519</v>
      </c>
      <c r="C362" t="s">
        <v>2299</v>
      </c>
      <c r="D362" t="s">
        <v>277</v>
      </c>
      <c r="E362" t="s">
        <v>268</v>
      </c>
      <c r="F362">
        <v>403</v>
      </c>
      <c r="G362">
        <v>59</v>
      </c>
      <c r="H362">
        <v>230</v>
      </c>
      <c r="I362">
        <v>1888</v>
      </c>
      <c r="J362">
        <v>7376</v>
      </c>
      <c r="K362" s="4" t="s">
        <v>366</v>
      </c>
      <c r="L362">
        <f>COUNTIF('route'!$D$2:$D$932,npcs!$A362)</f>
        <v>0</v>
      </c>
    </row>
    <row r="363" spans="1:12" ht="15.75" customHeight="1" x14ac:dyDescent="0.2">
      <c r="A363">
        <v>362</v>
      </c>
      <c r="B363" t="s">
        <v>417</v>
      </c>
      <c r="C363" t="s">
        <v>2299</v>
      </c>
      <c r="D363" t="s">
        <v>277</v>
      </c>
      <c r="E363" t="s">
        <v>268</v>
      </c>
      <c r="F363">
        <v>204</v>
      </c>
      <c r="G363">
        <v>62</v>
      </c>
      <c r="H363">
        <v>199</v>
      </c>
      <c r="I363">
        <v>1984</v>
      </c>
      <c r="J363">
        <v>6368</v>
      </c>
      <c r="K363" s="4" t="s">
        <v>266</v>
      </c>
      <c r="L363">
        <f>COUNTIF('route'!$D$2:$D$932,npcs!$A363)</f>
        <v>1</v>
      </c>
    </row>
    <row r="364" spans="1:12" ht="15.75" customHeight="1" x14ac:dyDescent="0.2">
      <c r="A364">
        <v>363</v>
      </c>
      <c r="B364" t="s">
        <v>417</v>
      </c>
      <c r="C364" t="s">
        <v>2299</v>
      </c>
      <c r="D364" t="s">
        <v>277</v>
      </c>
      <c r="E364" t="s">
        <v>268</v>
      </c>
      <c r="F364">
        <v>204</v>
      </c>
      <c r="G364">
        <v>60</v>
      </c>
      <c r="H364">
        <v>204</v>
      </c>
      <c r="I364">
        <v>1920</v>
      </c>
      <c r="J364">
        <v>6544</v>
      </c>
      <c r="K364" s="4" t="s">
        <v>266</v>
      </c>
      <c r="L364">
        <f>COUNTIF('route'!$D$2:$D$932,npcs!$A364)</f>
        <v>1</v>
      </c>
    </row>
    <row r="365" spans="1:12" ht="15.75" customHeight="1" x14ac:dyDescent="0.2">
      <c r="A365">
        <v>364</v>
      </c>
      <c r="B365" t="s">
        <v>417</v>
      </c>
      <c r="C365" t="s">
        <v>2299</v>
      </c>
      <c r="D365" t="s">
        <v>277</v>
      </c>
      <c r="E365" t="s">
        <v>268</v>
      </c>
      <c r="F365">
        <v>204</v>
      </c>
      <c r="G365">
        <v>50</v>
      </c>
      <c r="H365">
        <v>206</v>
      </c>
      <c r="I365">
        <v>1616</v>
      </c>
      <c r="J365">
        <v>6592</v>
      </c>
      <c r="K365" s="4" t="s">
        <v>266</v>
      </c>
      <c r="L365">
        <f>COUNTIF('route'!$D$2:$D$932,npcs!$A365)</f>
        <v>1</v>
      </c>
    </row>
    <row r="366" spans="1:12" ht="15.75" hidden="1" customHeight="1" x14ac:dyDescent="0.2">
      <c r="A366">
        <v>365</v>
      </c>
      <c r="B366" t="s">
        <v>520</v>
      </c>
      <c r="C366" t="s">
        <v>2299</v>
      </c>
      <c r="D366" t="s">
        <v>277</v>
      </c>
      <c r="E366" t="s">
        <v>268</v>
      </c>
      <c r="F366">
        <v>404</v>
      </c>
      <c r="G366">
        <v>63</v>
      </c>
      <c r="H366">
        <v>226</v>
      </c>
      <c r="I366">
        <v>2032</v>
      </c>
      <c r="J366">
        <v>7256</v>
      </c>
      <c r="K366" s="4" t="s">
        <v>366</v>
      </c>
      <c r="L366">
        <f>COUNTIF('route'!$D$2:$D$932,npcs!$A366)</f>
        <v>0</v>
      </c>
    </row>
    <row r="367" spans="1:12" ht="15.75" customHeight="1" x14ac:dyDescent="0.2">
      <c r="A367">
        <v>366</v>
      </c>
      <c r="B367" t="s">
        <v>417</v>
      </c>
      <c r="C367" t="s">
        <v>2299</v>
      </c>
      <c r="D367" t="s">
        <v>277</v>
      </c>
      <c r="E367" t="s">
        <v>268</v>
      </c>
      <c r="F367">
        <v>204</v>
      </c>
      <c r="G367">
        <v>70</v>
      </c>
      <c r="H367">
        <v>206</v>
      </c>
      <c r="I367">
        <v>2253</v>
      </c>
      <c r="J367">
        <v>6592</v>
      </c>
      <c r="K367" s="4" t="s">
        <v>266</v>
      </c>
      <c r="L367">
        <f>COUNTIF('route'!$D$2:$D$932,npcs!$A367)</f>
        <v>1</v>
      </c>
    </row>
    <row r="368" spans="1:12" ht="15.75" hidden="1" customHeight="1" x14ac:dyDescent="0.2">
      <c r="A368">
        <v>367</v>
      </c>
      <c r="B368" t="s">
        <v>426</v>
      </c>
      <c r="C368" t="s">
        <v>2299</v>
      </c>
      <c r="D368" t="s">
        <v>277</v>
      </c>
      <c r="E368" t="s">
        <v>268</v>
      </c>
      <c r="F368">
        <v>442</v>
      </c>
      <c r="G368">
        <v>44</v>
      </c>
      <c r="H368">
        <v>204</v>
      </c>
      <c r="I368">
        <v>1416</v>
      </c>
      <c r="J368">
        <v>6544</v>
      </c>
      <c r="K368" s="4" t="s">
        <v>366</v>
      </c>
      <c r="L368">
        <f>COUNTIF('route'!$D$2:$D$932,npcs!$A368)</f>
        <v>0</v>
      </c>
    </row>
    <row r="369" spans="1:12" ht="15.75" customHeight="1" x14ac:dyDescent="0.2">
      <c r="A369">
        <v>368</v>
      </c>
      <c r="B369" t="s">
        <v>417</v>
      </c>
      <c r="C369" t="s">
        <v>2299</v>
      </c>
      <c r="D369" t="s">
        <v>277</v>
      </c>
      <c r="E369" t="s">
        <v>268</v>
      </c>
      <c r="F369">
        <v>204</v>
      </c>
      <c r="G369">
        <v>57</v>
      </c>
      <c r="H369">
        <v>222</v>
      </c>
      <c r="I369">
        <v>1824</v>
      </c>
      <c r="J369">
        <v>7120</v>
      </c>
      <c r="K369" s="4" t="s">
        <v>266</v>
      </c>
      <c r="L369">
        <f>COUNTIF('route'!$D$2:$D$932,npcs!$A369)</f>
        <v>1</v>
      </c>
    </row>
    <row r="370" spans="1:12" ht="15.75" customHeight="1" x14ac:dyDescent="0.2">
      <c r="A370">
        <v>369</v>
      </c>
      <c r="B370" t="s">
        <v>521</v>
      </c>
      <c r="C370" t="s">
        <v>2299</v>
      </c>
      <c r="D370" t="s">
        <v>277</v>
      </c>
      <c r="E370" t="s">
        <v>268</v>
      </c>
      <c r="F370">
        <v>433</v>
      </c>
      <c r="G370">
        <v>58</v>
      </c>
      <c r="H370">
        <v>215</v>
      </c>
      <c r="I370">
        <v>1872</v>
      </c>
      <c r="J370">
        <v>6904</v>
      </c>
      <c r="K370" s="4" t="s">
        <v>266</v>
      </c>
      <c r="L370">
        <f>COUNTIF('route'!$D$2:$D$932,npcs!$A370)</f>
        <v>1</v>
      </c>
    </row>
    <row r="371" spans="1:12" ht="15.75" customHeight="1" x14ac:dyDescent="0.2">
      <c r="A371">
        <v>370</v>
      </c>
      <c r="B371" t="s">
        <v>417</v>
      </c>
      <c r="C371" t="s">
        <v>2299</v>
      </c>
      <c r="D371" t="s">
        <v>277</v>
      </c>
      <c r="E371" t="s">
        <v>268</v>
      </c>
      <c r="F371">
        <v>204</v>
      </c>
      <c r="G371">
        <v>67</v>
      </c>
      <c r="H371">
        <v>224</v>
      </c>
      <c r="I371">
        <v>2144</v>
      </c>
      <c r="J371">
        <v>7168</v>
      </c>
      <c r="K371" s="4" t="s">
        <v>266</v>
      </c>
      <c r="L371">
        <f>COUNTIF('route'!$D$2:$D$932,npcs!$A371)</f>
        <v>1</v>
      </c>
    </row>
    <row r="372" spans="1:12" ht="15.75" customHeight="1" x14ac:dyDescent="0.2">
      <c r="A372">
        <v>371</v>
      </c>
      <c r="B372" t="s">
        <v>522</v>
      </c>
      <c r="C372" t="s">
        <v>2299</v>
      </c>
      <c r="D372" t="s">
        <v>277</v>
      </c>
      <c r="E372" t="s">
        <v>268</v>
      </c>
      <c r="F372">
        <v>224</v>
      </c>
      <c r="G372">
        <v>44</v>
      </c>
      <c r="H372">
        <v>220</v>
      </c>
      <c r="I372">
        <v>1424</v>
      </c>
      <c r="J372">
        <v>7048</v>
      </c>
      <c r="K372" s="4" t="s">
        <v>266</v>
      </c>
      <c r="L372">
        <f>COUNTIF('route'!$D$2:$D$932,npcs!$A372)</f>
        <v>1</v>
      </c>
    </row>
    <row r="373" spans="1:12" ht="15.75" customHeight="1" x14ac:dyDescent="0.2">
      <c r="A373">
        <v>372</v>
      </c>
      <c r="B373" t="s">
        <v>522</v>
      </c>
      <c r="C373" t="s">
        <v>2299</v>
      </c>
      <c r="D373" t="s">
        <v>277</v>
      </c>
      <c r="E373" t="s">
        <v>268</v>
      </c>
      <c r="F373">
        <v>224</v>
      </c>
      <c r="G373">
        <v>45</v>
      </c>
      <c r="H373">
        <v>220</v>
      </c>
      <c r="I373">
        <v>1456</v>
      </c>
      <c r="J373">
        <v>7048</v>
      </c>
      <c r="K373" s="4" t="s">
        <v>266</v>
      </c>
      <c r="L373">
        <f>COUNTIF('route'!$D$2:$D$932,npcs!$A373)</f>
        <v>1</v>
      </c>
    </row>
    <row r="374" spans="1:12" ht="15.75" customHeight="1" x14ac:dyDescent="0.2">
      <c r="A374">
        <v>373</v>
      </c>
      <c r="B374" t="s">
        <v>523</v>
      </c>
      <c r="C374" t="s">
        <v>2299</v>
      </c>
      <c r="D374" t="s">
        <v>277</v>
      </c>
      <c r="E374" t="s">
        <v>469</v>
      </c>
      <c r="F374">
        <v>243</v>
      </c>
      <c r="G374">
        <v>67</v>
      </c>
      <c r="H374">
        <v>205</v>
      </c>
      <c r="I374">
        <v>2173</v>
      </c>
      <c r="J374">
        <v>6576</v>
      </c>
      <c r="K374" s="4" t="s">
        <v>266</v>
      </c>
      <c r="L374">
        <f>COUNTIF('route'!$D$2:$D$932,npcs!$A374)</f>
        <v>1</v>
      </c>
    </row>
    <row r="375" spans="1:12" ht="15.75" customHeight="1" x14ac:dyDescent="0.2">
      <c r="A375">
        <v>374</v>
      </c>
      <c r="B375" t="s">
        <v>523</v>
      </c>
      <c r="C375" t="s">
        <v>2299</v>
      </c>
      <c r="D375" t="s">
        <v>277</v>
      </c>
      <c r="E375" t="s">
        <v>480</v>
      </c>
      <c r="F375">
        <v>243</v>
      </c>
      <c r="G375">
        <v>72</v>
      </c>
      <c r="H375">
        <v>203</v>
      </c>
      <c r="I375">
        <v>2304</v>
      </c>
      <c r="J375">
        <v>6520</v>
      </c>
      <c r="K375" s="4" t="s">
        <v>266</v>
      </c>
      <c r="L375">
        <f>COUNTIF('route'!$D$2:$D$932,npcs!$A375)</f>
        <v>1</v>
      </c>
    </row>
    <row r="376" spans="1:12" ht="15.75" hidden="1" customHeight="1" x14ac:dyDescent="0.2">
      <c r="A376">
        <v>375</v>
      </c>
      <c r="B376" t="s">
        <v>437</v>
      </c>
      <c r="C376" t="s">
        <v>2434</v>
      </c>
      <c r="D376" t="s">
        <v>277</v>
      </c>
      <c r="E376" t="s">
        <v>268</v>
      </c>
      <c r="F376">
        <v>293</v>
      </c>
      <c r="G376">
        <v>236</v>
      </c>
      <c r="H376">
        <v>58</v>
      </c>
      <c r="I376">
        <v>7555</v>
      </c>
      <c r="J376">
        <v>1862</v>
      </c>
      <c r="K376" s="4" t="s">
        <v>366</v>
      </c>
      <c r="L376">
        <f>COUNTIF('route'!$D$2:$D$932,npcs!$A376)</f>
        <v>0</v>
      </c>
    </row>
    <row r="377" spans="1:12" ht="15.75" hidden="1" customHeight="1" x14ac:dyDescent="0.2">
      <c r="A377">
        <v>376</v>
      </c>
      <c r="B377" t="s">
        <v>524</v>
      </c>
      <c r="C377" t="s">
        <v>2434</v>
      </c>
      <c r="D377" t="s">
        <v>264</v>
      </c>
      <c r="E377" t="s">
        <v>268</v>
      </c>
      <c r="F377">
        <v>159</v>
      </c>
      <c r="G377">
        <v>236</v>
      </c>
      <c r="H377">
        <v>59</v>
      </c>
      <c r="I377">
        <v>7552</v>
      </c>
      <c r="J377">
        <v>1904</v>
      </c>
      <c r="K377" s="4" t="s">
        <v>366</v>
      </c>
      <c r="L377">
        <f>COUNTIF('route'!$D$2:$D$932,npcs!$A377)</f>
        <v>0</v>
      </c>
    </row>
    <row r="378" spans="1:12" ht="15.75" hidden="1" customHeight="1" x14ac:dyDescent="0.2">
      <c r="A378">
        <v>377</v>
      </c>
      <c r="B378" t="s">
        <v>351</v>
      </c>
      <c r="C378" t="s">
        <v>525</v>
      </c>
      <c r="D378" t="s">
        <v>264</v>
      </c>
      <c r="E378" t="s">
        <v>268</v>
      </c>
      <c r="F378">
        <v>55</v>
      </c>
      <c r="G378">
        <v>251</v>
      </c>
      <c r="H378">
        <v>54</v>
      </c>
      <c r="I378">
        <v>8048</v>
      </c>
      <c r="J378">
        <v>1728</v>
      </c>
      <c r="K378" s="4" t="s">
        <v>366</v>
      </c>
      <c r="L378">
        <f>COUNTIF('route'!$D$2:$D$932,npcs!$A378)</f>
        <v>0</v>
      </c>
    </row>
    <row r="379" spans="1:12" ht="15.75" hidden="1" customHeight="1" x14ac:dyDescent="0.2">
      <c r="A379">
        <v>378</v>
      </c>
      <c r="B379" t="s">
        <v>526</v>
      </c>
      <c r="C379" t="s">
        <v>527</v>
      </c>
      <c r="D379" t="s">
        <v>264</v>
      </c>
      <c r="E379" t="s">
        <v>501</v>
      </c>
      <c r="F379">
        <v>101</v>
      </c>
      <c r="G379">
        <v>252</v>
      </c>
      <c r="H379">
        <v>74</v>
      </c>
      <c r="I379">
        <v>8072</v>
      </c>
      <c r="J379">
        <v>2376</v>
      </c>
      <c r="K379" s="4" t="s">
        <v>366</v>
      </c>
      <c r="L379">
        <f>COUNTIF('route'!$D$2:$D$932,npcs!$A379)</f>
        <v>0</v>
      </c>
    </row>
    <row r="380" spans="1:12" ht="15.75" hidden="1" customHeight="1" x14ac:dyDescent="0.2">
      <c r="A380">
        <v>379</v>
      </c>
      <c r="B380" t="s">
        <v>526</v>
      </c>
      <c r="C380" t="s">
        <v>527</v>
      </c>
      <c r="D380" t="s">
        <v>264</v>
      </c>
      <c r="E380" t="s">
        <v>501</v>
      </c>
      <c r="F380">
        <v>101</v>
      </c>
      <c r="G380">
        <v>250</v>
      </c>
      <c r="H380">
        <v>72</v>
      </c>
      <c r="I380">
        <v>8008</v>
      </c>
      <c r="J380">
        <v>2328</v>
      </c>
      <c r="K380" s="4" t="s">
        <v>366</v>
      </c>
      <c r="L380">
        <f>COUNTIF('route'!$D$2:$D$932,npcs!$A380)</f>
        <v>0</v>
      </c>
    </row>
    <row r="381" spans="1:12" ht="15.75" hidden="1" customHeight="1" x14ac:dyDescent="0.2">
      <c r="A381">
        <v>380</v>
      </c>
      <c r="B381" t="s">
        <v>526</v>
      </c>
      <c r="C381" t="s">
        <v>527</v>
      </c>
      <c r="D381" t="s">
        <v>264</v>
      </c>
      <c r="E381" t="s">
        <v>501</v>
      </c>
      <c r="F381">
        <v>101</v>
      </c>
      <c r="G381">
        <v>250</v>
      </c>
      <c r="H381">
        <v>74</v>
      </c>
      <c r="I381">
        <v>8008</v>
      </c>
      <c r="J381">
        <v>2376</v>
      </c>
      <c r="K381" s="4" t="s">
        <v>366</v>
      </c>
      <c r="L381">
        <f>COUNTIF('route'!$D$2:$D$932,npcs!$A381)</f>
        <v>0</v>
      </c>
    </row>
    <row r="382" spans="1:12" ht="15.75" hidden="1" customHeight="1" x14ac:dyDescent="0.2">
      <c r="A382">
        <v>381</v>
      </c>
      <c r="B382" t="s">
        <v>526</v>
      </c>
      <c r="C382" t="s">
        <v>527</v>
      </c>
      <c r="D382" t="s">
        <v>264</v>
      </c>
      <c r="E382" t="s">
        <v>501</v>
      </c>
      <c r="F382">
        <v>101</v>
      </c>
      <c r="G382">
        <v>248</v>
      </c>
      <c r="H382">
        <v>74</v>
      </c>
      <c r="I382">
        <v>7946</v>
      </c>
      <c r="J382">
        <v>2395</v>
      </c>
      <c r="K382" s="4" t="s">
        <v>366</v>
      </c>
      <c r="L382">
        <f>COUNTIF('route'!$D$2:$D$932,npcs!$A382)</f>
        <v>0</v>
      </c>
    </row>
    <row r="383" spans="1:12" ht="15.75" hidden="1" customHeight="1" x14ac:dyDescent="0.2">
      <c r="A383">
        <v>382</v>
      </c>
      <c r="B383" t="s">
        <v>526</v>
      </c>
      <c r="C383" t="s">
        <v>527</v>
      </c>
      <c r="D383" t="s">
        <v>264</v>
      </c>
      <c r="E383" t="s">
        <v>501</v>
      </c>
      <c r="F383">
        <v>101</v>
      </c>
      <c r="G383">
        <v>248</v>
      </c>
      <c r="H383">
        <v>73</v>
      </c>
      <c r="I383">
        <v>7944</v>
      </c>
      <c r="J383">
        <v>2360</v>
      </c>
      <c r="K383" s="4" t="s">
        <v>366</v>
      </c>
      <c r="L383">
        <f>COUNTIF('route'!$D$2:$D$932,npcs!$A383)</f>
        <v>0</v>
      </c>
    </row>
    <row r="384" spans="1:12" ht="15.75" hidden="1" customHeight="1" x14ac:dyDescent="0.2">
      <c r="A384">
        <v>383</v>
      </c>
      <c r="B384" t="s">
        <v>526</v>
      </c>
      <c r="C384" t="s">
        <v>527</v>
      </c>
      <c r="D384" t="s">
        <v>264</v>
      </c>
      <c r="E384" t="s">
        <v>501</v>
      </c>
      <c r="F384">
        <v>101</v>
      </c>
      <c r="G384">
        <v>246</v>
      </c>
      <c r="H384">
        <v>73</v>
      </c>
      <c r="I384">
        <v>7896</v>
      </c>
      <c r="J384">
        <v>2344</v>
      </c>
      <c r="K384" s="4" t="s">
        <v>366</v>
      </c>
      <c r="L384">
        <f>COUNTIF('route'!$D$2:$D$932,npcs!$A384)</f>
        <v>0</v>
      </c>
    </row>
    <row r="385" spans="1:12" ht="15.75" hidden="1" customHeight="1" x14ac:dyDescent="0.2">
      <c r="A385">
        <v>384</v>
      </c>
      <c r="B385" t="s">
        <v>526</v>
      </c>
      <c r="C385" t="s">
        <v>527</v>
      </c>
      <c r="D385" t="s">
        <v>264</v>
      </c>
      <c r="E385" t="s">
        <v>501</v>
      </c>
      <c r="F385">
        <v>101</v>
      </c>
      <c r="G385">
        <v>245</v>
      </c>
      <c r="H385">
        <v>72</v>
      </c>
      <c r="I385">
        <v>7846</v>
      </c>
      <c r="J385">
        <v>2313</v>
      </c>
      <c r="K385" s="4" t="s">
        <v>366</v>
      </c>
      <c r="L385">
        <f>COUNTIF('route'!$D$2:$D$932,npcs!$A385)</f>
        <v>0</v>
      </c>
    </row>
    <row r="386" spans="1:12" ht="15.75" hidden="1" customHeight="1" x14ac:dyDescent="0.2">
      <c r="A386">
        <v>385</v>
      </c>
      <c r="B386" t="s">
        <v>526</v>
      </c>
      <c r="C386" t="s">
        <v>527</v>
      </c>
      <c r="D386" t="s">
        <v>264</v>
      </c>
      <c r="E386" t="s">
        <v>528</v>
      </c>
      <c r="F386">
        <v>101</v>
      </c>
      <c r="G386">
        <v>248</v>
      </c>
      <c r="H386">
        <v>71</v>
      </c>
      <c r="I386">
        <v>7938</v>
      </c>
      <c r="J386">
        <v>2285</v>
      </c>
      <c r="K386" s="4" t="s">
        <v>366</v>
      </c>
      <c r="L386">
        <f>COUNTIF('route'!$D$2:$D$932,npcs!$A386)</f>
        <v>0</v>
      </c>
    </row>
    <row r="387" spans="1:12" ht="15.75" hidden="1" customHeight="1" x14ac:dyDescent="0.2">
      <c r="A387">
        <v>386</v>
      </c>
      <c r="B387" t="s">
        <v>526</v>
      </c>
      <c r="C387" t="s">
        <v>527</v>
      </c>
      <c r="D387" t="s">
        <v>264</v>
      </c>
      <c r="E387" t="s">
        <v>529</v>
      </c>
      <c r="F387">
        <v>101</v>
      </c>
      <c r="G387">
        <v>245</v>
      </c>
      <c r="H387">
        <v>74</v>
      </c>
      <c r="I387">
        <v>7864</v>
      </c>
      <c r="J387">
        <v>2392</v>
      </c>
      <c r="K387" s="4" t="s">
        <v>366</v>
      </c>
      <c r="L387">
        <f>COUNTIF('route'!$D$2:$D$932,npcs!$A387)</f>
        <v>0</v>
      </c>
    </row>
    <row r="388" spans="1:12" ht="15.75" hidden="1" customHeight="1" x14ac:dyDescent="0.2">
      <c r="A388">
        <v>387</v>
      </c>
      <c r="B388" t="s">
        <v>526</v>
      </c>
      <c r="C388" t="s">
        <v>527</v>
      </c>
      <c r="D388" t="s">
        <v>264</v>
      </c>
      <c r="E388" t="s">
        <v>530</v>
      </c>
      <c r="F388">
        <v>101</v>
      </c>
      <c r="G388">
        <v>245</v>
      </c>
      <c r="H388">
        <v>73</v>
      </c>
      <c r="I388">
        <v>7847</v>
      </c>
      <c r="J388">
        <v>2346</v>
      </c>
      <c r="K388" s="4" t="s">
        <v>366</v>
      </c>
      <c r="L388">
        <f>COUNTIF('route'!$D$2:$D$932,npcs!$A388)</f>
        <v>0</v>
      </c>
    </row>
    <row r="389" spans="1:12" ht="15.75" hidden="1" customHeight="1" x14ac:dyDescent="0.2">
      <c r="A389">
        <v>388</v>
      </c>
      <c r="B389" t="s">
        <v>526</v>
      </c>
      <c r="C389" t="s">
        <v>527</v>
      </c>
      <c r="D389" t="s">
        <v>264</v>
      </c>
      <c r="E389" t="s">
        <v>531</v>
      </c>
      <c r="F389">
        <v>101</v>
      </c>
      <c r="G389">
        <v>242</v>
      </c>
      <c r="H389">
        <v>70</v>
      </c>
      <c r="I389">
        <v>7768</v>
      </c>
      <c r="J389">
        <v>2264</v>
      </c>
      <c r="K389" s="4" t="s">
        <v>366</v>
      </c>
      <c r="L389">
        <f>COUNTIF('route'!$D$2:$D$932,npcs!$A389)</f>
        <v>0</v>
      </c>
    </row>
    <row r="390" spans="1:12" ht="15.75" hidden="1" customHeight="1" x14ac:dyDescent="0.2">
      <c r="A390">
        <v>389</v>
      </c>
      <c r="B390" t="s">
        <v>526</v>
      </c>
      <c r="C390" t="s">
        <v>527</v>
      </c>
      <c r="D390" t="s">
        <v>264</v>
      </c>
      <c r="E390" t="s">
        <v>532</v>
      </c>
      <c r="F390">
        <v>101</v>
      </c>
      <c r="G390">
        <v>243</v>
      </c>
      <c r="H390">
        <v>73</v>
      </c>
      <c r="I390">
        <v>7776</v>
      </c>
      <c r="J390">
        <v>2360</v>
      </c>
      <c r="K390" s="4" t="s">
        <v>366</v>
      </c>
      <c r="L390">
        <f>COUNTIF('route'!$D$2:$D$932,npcs!$A390)</f>
        <v>0</v>
      </c>
    </row>
    <row r="391" spans="1:12" ht="15.75" hidden="1" customHeight="1" x14ac:dyDescent="0.2">
      <c r="A391">
        <v>390</v>
      </c>
      <c r="B391" t="s">
        <v>526</v>
      </c>
      <c r="C391" t="s">
        <v>527</v>
      </c>
      <c r="D391" t="s">
        <v>264</v>
      </c>
      <c r="E391" t="s">
        <v>533</v>
      </c>
      <c r="F391">
        <v>101</v>
      </c>
      <c r="G391">
        <v>238</v>
      </c>
      <c r="H391">
        <v>73</v>
      </c>
      <c r="I391">
        <v>7616</v>
      </c>
      <c r="J391">
        <v>2352</v>
      </c>
      <c r="K391" s="4" t="s">
        <v>366</v>
      </c>
      <c r="L391">
        <f>COUNTIF('route'!$D$2:$D$932,npcs!$A391)</f>
        <v>0</v>
      </c>
    </row>
    <row r="392" spans="1:12" ht="15.75" hidden="1" customHeight="1" x14ac:dyDescent="0.2">
      <c r="A392">
        <v>391</v>
      </c>
      <c r="B392" t="s">
        <v>526</v>
      </c>
      <c r="C392" t="s">
        <v>527</v>
      </c>
      <c r="D392" t="s">
        <v>264</v>
      </c>
      <c r="E392" t="s">
        <v>501</v>
      </c>
      <c r="F392">
        <v>101</v>
      </c>
      <c r="G392">
        <v>241</v>
      </c>
      <c r="H392">
        <v>75</v>
      </c>
      <c r="I392">
        <v>7712</v>
      </c>
      <c r="J392">
        <v>2416</v>
      </c>
      <c r="K392" s="4" t="s">
        <v>366</v>
      </c>
      <c r="L392">
        <f>COUNTIF('route'!$D$2:$D$932,npcs!$A392)</f>
        <v>0</v>
      </c>
    </row>
    <row r="393" spans="1:12" ht="15.75" hidden="1" customHeight="1" x14ac:dyDescent="0.2">
      <c r="A393">
        <v>392</v>
      </c>
      <c r="B393" t="s">
        <v>526</v>
      </c>
      <c r="C393" t="s">
        <v>527</v>
      </c>
      <c r="D393" t="s">
        <v>264</v>
      </c>
      <c r="E393" t="s">
        <v>501</v>
      </c>
      <c r="F393">
        <v>101</v>
      </c>
      <c r="G393">
        <v>241</v>
      </c>
      <c r="H393">
        <v>71</v>
      </c>
      <c r="I393">
        <v>7736</v>
      </c>
      <c r="J393">
        <v>2288</v>
      </c>
      <c r="K393" s="4" t="s">
        <v>366</v>
      </c>
      <c r="L393">
        <f>COUNTIF('route'!$D$2:$D$932,npcs!$A393)</f>
        <v>0</v>
      </c>
    </row>
    <row r="394" spans="1:12" ht="15.75" hidden="1" customHeight="1" x14ac:dyDescent="0.2">
      <c r="A394">
        <v>393</v>
      </c>
      <c r="B394" t="s">
        <v>526</v>
      </c>
      <c r="C394" t="s">
        <v>527</v>
      </c>
      <c r="D394" t="s">
        <v>264</v>
      </c>
      <c r="E394" t="s">
        <v>501</v>
      </c>
      <c r="F394">
        <v>101</v>
      </c>
      <c r="G394">
        <v>239</v>
      </c>
      <c r="H394">
        <v>71</v>
      </c>
      <c r="I394">
        <v>7656</v>
      </c>
      <c r="J394">
        <v>2288</v>
      </c>
      <c r="K394" s="4" t="s">
        <v>366</v>
      </c>
      <c r="L394">
        <f>COUNTIF('route'!$D$2:$D$932,npcs!$A394)</f>
        <v>0</v>
      </c>
    </row>
    <row r="395" spans="1:12" ht="15.75" hidden="1" customHeight="1" x14ac:dyDescent="0.2">
      <c r="A395">
        <v>394</v>
      </c>
      <c r="B395" t="s">
        <v>526</v>
      </c>
      <c r="C395" t="s">
        <v>527</v>
      </c>
      <c r="D395" t="s">
        <v>264</v>
      </c>
      <c r="E395" t="s">
        <v>161</v>
      </c>
      <c r="F395">
        <v>101</v>
      </c>
      <c r="G395">
        <v>240</v>
      </c>
      <c r="H395">
        <v>72</v>
      </c>
      <c r="I395">
        <v>7696</v>
      </c>
      <c r="J395">
        <v>2320</v>
      </c>
      <c r="K395" s="4" t="s">
        <v>366</v>
      </c>
      <c r="L395">
        <f>COUNTIF('route'!$D$2:$D$932,npcs!$A395)</f>
        <v>0</v>
      </c>
    </row>
    <row r="396" spans="1:12" ht="15.75" hidden="1" customHeight="1" x14ac:dyDescent="0.2">
      <c r="A396">
        <v>395</v>
      </c>
      <c r="B396" t="s">
        <v>526</v>
      </c>
      <c r="C396" t="s">
        <v>527</v>
      </c>
      <c r="D396" t="s">
        <v>264</v>
      </c>
      <c r="E396" t="s">
        <v>161</v>
      </c>
      <c r="F396">
        <v>101</v>
      </c>
      <c r="G396">
        <v>241</v>
      </c>
      <c r="H396">
        <v>73</v>
      </c>
      <c r="I396">
        <v>7720</v>
      </c>
      <c r="J396">
        <v>2344</v>
      </c>
      <c r="K396" s="4" t="s">
        <v>366</v>
      </c>
      <c r="L396">
        <f>COUNTIF('route'!$D$2:$D$932,npcs!$A396)</f>
        <v>0</v>
      </c>
    </row>
    <row r="397" spans="1:12" ht="15.75" hidden="1" customHeight="1" x14ac:dyDescent="0.2">
      <c r="A397">
        <v>396</v>
      </c>
      <c r="B397" t="s">
        <v>526</v>
      </c>
      <c r="C397" t="s">
        <v>527</v>
      </c>
      <c r="D397" t="s">
        <v>264</v>
      </c>
      <c r="E397" t="s">
        <v>161</v>
      </c>
      <c r="F397">
        <v>101</v>
      </c>
      <c r="G397">
        <v>249</v>
      </c>
      <c r="H397">
        <v>71</v>
      </c>
      <c r="I397">
        <v>7976</v>
      </c>
      <c r="J397">
        <v>2280</v>
      </c>
      <c r="K397" s="4" t="s">
        <v>366</v>
      </c>
      <c r="L397">
        <f>COUNTIF('route'!$D$2:$D$932,npcs!$A397)</f>
        <v>0</v>
      </c>
    </row>
    <row r="398" spans="1:12" ht="15.75" hidden="1" customHeight="1" x14ac:dyDescent="0.2">
      <c r="A398">
        <v>397</v>
      </c>
      <c r="B398" t="s">
        <v>472</v>
      </c>
      <c r="C398" t="s">
        <v>534</v>
      </c>
      <c r="D398" t="s">
        <v>264</v>
      </c>
      <c r="E398" t="s">
        <v>268</v>
      </c>
      <c r="F398">
        <v>118</v>
      </c>
      <c r="G398">
        <v>234</v>
      </c>
      <c r="H398">
        <v>67</v>
      </c>
      <c r="I398">
        <v>7488</v>
      </c>
      <c r="J398">
        <v>2160</v>
      </c>
      <c r="K398" s="4" t="s">
        <v>366</v>
      </c>
      <c r="L398">
        <f>COUNTIF('route'!$D$2:$D$932,npcs!$A398)</f>
        <v>0</v>
      </c>
    </row>
    <row r="399" spans="1:12" ht="15.75" hidden="1" customHeight="1" x14ac:dyDescent="0.2">
      <c r="A399">
        <v>398</v>
      </c>
      <c r="B399" t="s">
        <v>406</v>
      </c>
      <c r="C399" t="s">
        <v>534</v>
      </c>
      <c r="D399" t="s">
        <v>264</v>
      </c>
      <c r="E399" t="s">
        <v>268</v>
      </c>
      <c r="F399">
        <v>78</v>
      </c>
      <c r="G399">
        <v>234</v>
      </c>
      <c r="H399">
        <v>67</v>
      </c>
      <c r="I399">
        <v>7504</v>
      </c>
      <c r="J399">
        <v>2152</v>
      </c>
      <c r="K399" s="4" t="s">
        <v>366</v>
      </c>
      <c r="L399">
        <f>COUNTIF('route'!$D$2:$D$932,npcs!$A399)</f>
        <v>0</v>
      </c>
    </row>
    <row r="400" spans="1:12" ht="15.75" hidden="1" customHeight="1" x14ac:dyDescent="0.2">
      <c r="A400">
        <v>399</v>
      </c>
      <c r="B400" t="s">
        <v>330</v>
      </c>
      <c r="C400" t="s">
        <v>534</v>
      </c>
      <c r="D400" t="s">
        <v>264</v>
      </c>
      <c r="E400" t="s">
        <v>501</v>
      </c>
      <c r="F400">
        <v>61</v>
      </c>
      <c r="G400">
        <v>236</v>
      </c>
      <c r="H400">
        <v>66</v>
      </c>
      <c r="I400">
        <v>7576</v>
      </c>
      <c r="J400">
        <v>2136</v>
      </c>
      <c r="K400" s="4" t="s">
        <v>366</v>
      </c>
      <c r="L400">
        <f>COUNTIF('route'!$D$2:$D$932,npcs!$A400)</f>
        <v>0</v>
      </c>
    </row>
    <row r="401" spans="1:12" ht="15.75" hidden="1" customHeight="1" x14ac:dyDescent="0.2">
      <c r="A401">
        <v>400</v>
      </c>
      <c r="B401" t="s">
        <v>352</v>
      </c>
      <c r="C401" t="s">
        <v>534</v>
      </c>
      <c r="D401" t="s">
        <v>264</v>
      </c>
      <c r="E401" t="s">
        <v>501</v>
      </c>
      <c r="F401">
        <v>65</v>
      </c>
      <c r="G401">
        <v>236</v>
      </c>
      <c r="H401">
        <v>66</v>
      </c>
      <c r="I401">
        <v>7552</v>
      </c>
      <c r="J401">
        <v>2136</v>
      </c>
      <c r="K401" s="4" t="s">
        <v>366</v>
      </c>
      <c r="L401">
        <f>COUNTIF('route'!$D$2:$D$932,npcs!$A401)</f>
        <v>0</v>
      </c>
    </row>
    <row r="402" spans="1:12" ht="15.75" hidden="1" customHeight="1" x14ac:dyDescent="0.2">
      <c r="A402">
        <v>401</v>
      </c>
      <c r="B402" t="s">
        <v>526</v>
      </c>
      <c r="C402" t="s">
        <v>534</v>
      </c>
      <c r="D402" t="s">
        <v>264</v>
      </c>
      <c r="E402" t="s">
        <v>501</v>
      </c>
      <c r="F402">
        <v>101</v>
      </c>
      <c r="G402">
        <v>236</v>
      </c>
      <c r="H402">
        <v>66</v>
      </c>
      <c r="I402">
        <v>7568</v>
      </c>
      <c r="J402">
        <v>2112</v>
      </c>
      <c r="K402" s="4" t="s">
        <v>366</v>
      </c>
      <c r="L402">
        <f>COUNTIF('route'!$D$2:$D$932,npcs!$A402)</f>
        <v>0</v>
      </c>
    </row>
    <row r="403" spans="1:12" ht="15.75" hidden="1" customHeight="1" x14ac:dyDescent="0.2">
      <c r="A403">
        <v>402</v>
      </c>
      <c r="B403" t="s">
        <v>535</v>
      </c>
      <c r="C403" t="s">
        <v>536</v>
      </c>
      <c r="D403" t="s">
        <v>264</v>
      </c>
      <c r="E403" t="s">
        <v>268</v>
      </c>
      <c r="F403">
        <v>171</v>
      </c>
      <c r="G403">
        <v>250</v>
      </c>
      <c r="H403">
        <v>63</v>
      </c>
      <c r="I403">
        <v>8016</v>
      </c>
      <c r="J403">
        <v>2040</v>
      </c>
      <c r="K403" s="4" t="s">
        <v>366</v>
      </c>
      <c r="L403">
        <f>COUNTIF('route'!$D$2:$D$932,npcs!$A403)</f>
        <v>0</v>
      </c>
    </row>
    <row r="404" spans="1:12" ht="15.75" hidden="1" customHeight="1" x14ac:dyDescent="0.2">
      <c r="A404">
        <v>403</v>
      </c>
      <c r="B404" t="s">
        <v>273</v>
      </c>
      <c r="C404" t="s">
        <v>390</v>
      </c>
      <c r="D404" t="s">
        <v>264</v>
      </c>
      <c r="E404" t="s">
        <v>268</v>
      </c>
      <c r="F404">
        <v>64</v>
      </c>
      <c r="G404">
        <v>222</v>
      </c>
      <c r="H404">
        <v>54</v>
      </c>
      <c r="I404">
        <v>7104</v>
      </c>
      <c r="J404">
        <v>1736</v>
      </c>
      <c r="K404" s="4" t="s">
        <v>366</v>
      </c>
      <c r="L404">
        <f>COUNTIF('route'!$D$2:$D$932,npcs!$A404)</f>
        <v>0</v>
      </c>
    </row>
    <row r="405" spans="1:12" ht="15.75" hidden="1" customHeight="1" x14ac:dyDescent="0.2">
      <c r="A405">
        <v>404</v>
      </c>
      <c r="B405" t="s">
        <v>271</v>
      </c>
      <c r="C405" t="s">
        <v>390</v>
      </c>
      <c r="D405" t="s">
        <v>264</v>
      </c>
      <c r="E405" t="s">
        <v>268</v>
      </c>
      <c r="F405">
        <v>52</v>
      </c>
      <c r="G405">
        <v>220</v>
      </c>
      <c r="H405">
        <v>54</v>
      </c>
      <c r="I405">
        <v>7066</v>
      </c>
      <c r="J405">
        <v>1739</v>
      </c>
      <c r="K405" s="4" t="s">
        <v>366</v>
      </c>
      <c r="L405">
        <f>COUNTIF('route'!$D$2:$D$932,npcs!$A405)</f>
        <v>0</v>
      </c>
    </row>
    <row r="406" spans="1:12" ht="15.75" hidden="1" customHeight="1" x14ac:dyDescent="0.2">
      <c r="A406">
        <v>405</v>
      </c>
      <c r="B406" t="s">
        <v>496</v>
      </c>
      <c r="C406" t="s">
        <v>390</v>
      </c>
      <c r="D406" t="s">
        <v>264</v>
      </c>
      <c r="E406" t="s">
        <v>268</v>
      </c>
      <c r="F406">
        <v>178</v>
      </c>
      <c r="G406">
        <v>218</v>
      </c>
      <c r="H406">
        <v>54</v>
      </c>
      <c r="I406">
        <v>6984</v>
      </c>
      <c r="J406">
        <v>1736</v>
      </c>
      <c r="K406" s="4" t="s">
        <v>366</v>
      </c>
      <c r="L406">
        <f>COUNTIF('route'!$D$2:$D$932,npcs!$A406)</f>
        <v>0</v>
      </c>
    </row>
    <row r="407" spans="1:12" ht="15.75" hidden="1" customHeight="1" x14ac:dyDescent="0.2">
      <c r="A407">
        <v>406</v>
      </c>
      <c r="B407" t="s">
        <v>276</v>
      </c>
      <c r="C407" t="s">
        <v>390</v>
      </c>
      <c r="D407" t="s">
        <v>277</v>
      </c>
      <c r="E407" t="s">
        <v>268</v>
      </c>
      <c r="F407">
        <v>259</v>
      </c>
      <c r="G407">
        <v>219</v>
      </c>
      <c r="H407">
        <v>54</v>
      </c>
      <c r="I407">
        <v>7016</v>
      </c>
      <c r="J407">
        <v>1728</v>
      </c>
      <c r="K407" s="4" t="s">
        <v>366</v>
      </c>
      <c r="L407">
        <f>COUNTIF('route'!$D$2:$D$932,npcs!$A407)</f>
        <v>0</v>
      </c>
    </row>
    <row r="408" spans="1:12" ht="15.75" hidden="1" customHeight="1" x14ac:dyDescent="0.2">
      <c r="A408">
        <v>407</v>
      </c>
      <c r="B408" t="s">
        <v>278</v>
      </c>
      <c r="C408" t="s">
        <v>390</v>
      </c>
      <c r="D408" t="s">
        <v>264</v>
      </c>
      <c r="E408" t="s">
        <v>268</v>
      </c>
      <c r="F408">
        <v>216</v>
      </c>
      <c r="G408">
        <v>219</v>
      </c>
      <c r="H408">
        <v>55</v>
      </c>
      <c r="I408">
        <v>7032</v>
      </c>
      <c r="J408">
        <v>1776</v>
      </c>
      <c r="K408" s="4" t="s">
        <v>366</v>
      </c>
      <c r="L408">
        <f>COUNTIF('route'!$D$2:$D$932,npcs!$A408)</f>
        <v>0</v>
      </c>
    </row>
    <row r="409" spans="1:12" ht="15.75" hidden="1" customHeight="1" x14ac:dyDescent="0.2">
      <c r="A409">
        <v>408</v>
      </c>
      <c r="B409" t="s">
        <v>323</v>
      </c>
      <c r="C409" t="s">
        <v>2435</v>
      </c>
      <c r="D409" t="s">
        <v>264</v>
      </c>
      <c r="E409" t="s">
        <v>268</v>
      </c>
      <c r="F409">
        <v>59</v>
      </c>
      <c r="G409">
        <v>221</v>
      </c>
      <c r="H409">
        <v>50</v>
      </c>
      <c r="I409">
        <v>7088</v>
      </c>
      <c r="J409">
        <v>1616</v>
      </c>
      <c r="K409" s="4" t="s">
        <v>366</v>
      </c>
      <c r="L409">
        <f>COUNTIF('route'!$D$2:$D$932,npcs!$A409)</f>
        <v>0</v>
      </c>
    </row>
    <row r="410" spans="1:12" ht="15.75" hidden="1" customHeight="1" x14ac:dyDescent="0.2">
      <c r="A410">
        <v>409</v>
      </c>
      <c r="B410" t="s">
        <v>384</v>
      </c>
      <c r="C410" t="s">
        <v>2436</v>
      </c>
      <c r="D410" t="s">
        <v>264</v>
      </c>
      <c r="E410" t="s">
        <v>268</v>
      </c>
      <c r="F410">
        <v>139</v>
      </c>
      <c r="G410">
        <v>236</v>
      </c>
      <c r="H410">
        <v>54</v>
      </c>
      <c r="I410">
        <v>7576</v>
      </c>
      <c r="J410">
        <v>1744</v>
      </c>
      <c r="K410" s="4" t="s">
        <v>366</v>
      </c>
      <c r="L410">
        <f>COUNTIF('route'!$D$2:$D$932,npcs!$A410)</f>
        <v>0</v>
      </c>
    </row>
    <row r="411" spans="1:12" ht="15.75" hidden="1" customHeight="1" x14ac:dyDescent="0.2">
      <c r="A411">
        <v>410</v>
      </c>
      <c r="B411" t="s">
        <v>380</v>
      </c>
      <c r="C411" t="s">
        <v>2436</v>
      </c>
      <c r="D411" t="s">
        <v>264</v>
      </c>
      <c r="E411" t="s">
        <v>268</v>
      </c>
      <c r="F411">
        <v>140</v>
      </c>
      <c r="G411">
        <v>237</v>
      </c>
      <c r="H411">
        <v>54</v>
      </c>
      <c r="I411">
        <v>7608</v>
      </c>
      <c r="J411">
        <v>1752</v>
      </c>
      <c r="K411" s="4" t="s">
        <v>366</v>
      </c>
      <c r="L411">
        <f>COUNTIF('route'!$D$2:$D$932,npcs!$A411)</f>
        <v>0</v>
      </c>
    </row>
    <row r="412" spans="1:12" ht="15.75" hidden="1" customHeight="1" x14ac:dyDescent="0.2">
      <c r="A412">
        <v>411</v>
      </c>
      <c r="B412" t="s">
        <v>283</v>
      </c>
      <c r="C412" t="s">
        <v>2437</v>
      </c>
      <c r="D412" t="s">
        <v>264</v>
      </c>
      <c r="E412" t="s">
        <v>537</v>
      </c>
      <c r="F412">
        <v>44</v>
      </c>
      <c r="G412">
        <v>116</v>
      </c>
      <c r="H412">
        <v>245</v>
      </c>
      <c r="I412">
        <v>3736</v>
      </c>
      <c r="J412">
        <v>7856</v>
      </c>
      <c r="K412" s="4" t="s">
        <v>366</v>
      </c>
      <c r="L412">
        <f>COUNTIF('route'!$D$2:$D$932,npcs!$A412)</f>
        <v>0</v>
      </c>
    </row>
    <row r="413" spans="1:12" ht="15.75" hidden="1" customHeight="1" x14ac:dyDescent="0.2">
      <c r="A413">
        <v>412</v>
      </c>
      <c r="B413" t="s">
        <v>538</v>
      </c>
      <c r="C413" t="s">
        <v>2437</v>
      </c>
      <c r="D413" t="s">
        <v>264</v>
      </c>
      <c r="E413" t="s">
        <v>539</v>
      </c>
      <c r="F413">
        <v>69</v>
      </c>
      <c r="G413">
        <v>126</v>
      </c>
      <c r="H413">
        <v>243</v>
      </c>
      <c r="I413">
        <v>4040</v>
      </c>
      <c r="J413">
        <v>7776</v>
      </c>
      <c r="K413" s="4" t="s">
        <v>366</v>
      </c>
      <c r="L413">
        <f>COUNTIF('route'!$D$2:$D$932,npcs!$A413)</f>
        <v>0</v>
      </c>
    </row>
    <row r="414" spans="1:12" ht="15.75" hidden="1" customHeight="1" x14ac:dyDescent="0.2">
      <c r="A414">
        <v>413</v>
      </c>
      <c r="B414" t="s">
        <v>465</v>
      </c>
      <c r="C414" t="s">
        <v>2437</v>
      </c>
      <c r="D414" t="s">
        <v>264</v>
      </c>
      <c r="E414" t="s">
        <v>268</v>
      </c>
      <c r="F414">
        <v>116</v>
      </c>
      <c r="G414">
        <v>116</v>
      </c>
      <c r="H414">
        <v>243</v>
      </c>
      <c r="I414">
        <v>3736</v>
      </c>
      <c r="J414">
        <v>7776</v>
      </c>
      <c r="K414" s="4" t="s">
        <v>366</v>
      </c>
      <c r="L414">
        <f>COUNTIF('route'!$D$2:$D$932,npcs!$A414)</f>
        <v>0</v>
      </c>
    </row>
    <row r="415" spans="1:12" ht="15.75" hidden="1" customHeight="1" x14ac:dyDescent="0.2">
      <c r="A415">
        <v>414</v>
      </c>
      <c r="B415" t="s">
        <v>476</v>
      </c>
      <c r="C415" t="s">
        <v>2437</v>
      </c>
      <c r="D415" t="s">
        <v>264</v>
      </c>
      <c r="E415" t="s">
        <v>268</v>
      </c>
      <c r="F415">
        <v>361</v>
      </c>
      <c r="G415">
        <v>112</v>
      </c>
      <c r="H415">
        <v>250</v>
      </c>
      <c r="I415">
        <v>3592</v>
      </c>
      <c r="J415">
        <v>8000</v>
      </c>
      <c r="K415" s="4" t="s">
        <v>366</v>
      </c>
      <c r="L415">
        <f>COUNTIF('route'!$D$2:$D$932,npcs!$A415)</f>
        <v>0</v>
      </c>
    </row>
    <row r="416" spans="1:12" ht="15.75" hidden="1" customHeight="1" x14ac:dyDescent="0.2">
      <c r="A416">
        <v>415</v>
      </c>
      <c r="B416" t="s">
        <v>327</v>
      </c>
      <c r="C416" t="s">
        <v>2437</v>
      </c>
      <c r="D416" t="s">
        <v>264</v>
      </c>
      <c r="E416" t="s">
        <v>268</v>
      </c>
      <c r="F416">
        <v>56</v>
      </c>
      <c r="G416">
        <v>124</v>
      </c>
      <c r="H416">
        <v>254</v>
      </c>
      <c r="I416">
        <v>3992</v>
      </c>
      <c r="J416">
        <v>8136</v>
      </c>
      <c r="K416" s="4" t="s">
        <v>366</v>
      </c>
      <c r="L416">
        <f>COUNTIF('route'!$D$2:$D$932,npcs!$A416)</f>
        <v>0</v>
      </c>
    </row>
    <row r="417" spans="1:12" ht="15.75" hidden="1" customHeight="1" x14ac:dyDescent="0.2">
      <c r="A417">
        <v>416</v>
      </c>
      <c r="B417" t="s">
        <v>356</v>
      </c>
      <c r="C417" t="s">
        <v>2437</v>
      </c>
      <c r="D417" t="s">
        <v>264</v>
      </c>
      <c r="E417" t="s">
        <v>268</v>
      </c>
      <c r="F417">
        <v>70</v>
      </c>
      <c r="G417">
        <v>128</v>
      </c>
      <c r="H417">
        <v>242</v>
      </c>
      <c r="I417">
        <v>4096</v>
      </c>
      <c r="J417">
        <v>7768</v>
      </c>
      <c r="K417" s="4" t="s">
        <v>366</v>
      </c>
      <c r="L417">
        <f>COUNTIF('route'!$D$2:$D$932,npcs!$A417)</f>
        <v>0</v>
      </c>
    </row>
    <row r="418" spans="1:12" ht="15.75" hidden="1" customHeight="1" x14ac:dyDescent="0.2">
      <c r="A418">
        <v>417</v>
      </c>
      <c r="B418" t="s">
        <v>408</v>
      </c>
      <c r="C418" t="s">
        <v>2437</v>
      </c>
      <c r="D418" t="s">
        <v>264</v>
      </c>
      <c r="E418" t="s">
        <v>268</v>
      </c>
      <c r="F418">
        <v>77</v>
      </c>
      <c r="G418">
        <v>127</v>
      </c>
      <c r="H418">
        <v>246</v>
      </c>
      <c r="I418">
        <v>4064</v>
      </c>
      <c r="J418">
        <v>7888</v>
      </c>
      <c r="K418" s="4" t="s">
        <v>366</v>
      </c>
      <c r="L418">
        <f>COUNTIF('route'!$D$2:$D$932,npcs!$A418)</f>
        <v>0</v>
      </c>
    </row>
    <row r="419" spans="1:12" ht="15.75" hidden="1" customHeight="1" x14ac:dyDescent="0.2">
      <c r="A419">
        <v>418</v>
      </c>
      <c r="B419" t="s">
        <v>352</v>
      </c>
      <c r="C419" t="s">
        <v>2437</v>
      </c>
      <c r="D419" t="s">
        <v>264</v>
      </c>
      <c r="E419" t="s">
        <v>268</v>
      </c>
      <c r="F419">
        <v>65</v>
      </c>
      <c r="G419">
        <v>120</v>
      </c>
      <c r="H419">
        <v>247</v>
      </c>
      <c r="I419">
        <v>3856</v>
      </c>
      <c r="J419">
        <v>7920</v>
      </c>
      <c r="K419" s="4" t="s">
        <v>366</v>
      </c>
      <c r="L419">
        <f>COUNTIF('route'!$D$2:$D$932,npcs!$A419)</f>
        <v>0</v>
      </c>
    </row>
    <row r="420" spans="1:12" ht="15.75" hidden="1" customHeight="1" x14ac:dyDescent="0.2">
      <c r="A420">
        <v>419</v>
      </c>
      <c r="B420" t="s">
        <v>540</v>
      </c>
      <c r="C420" t="s">
        <v>2437</v>
      </c>
      <c r="D420" t="s">
        <v>264</v>
      </c>
      <c r="E420" t="s">
        <v>268</v>
      </c>
      <c r="F420">
        <v>134</v>
      </c>
      <c r="G420">
        <v>118</v>
      </c>
      <c r="H420">
        <v>253</v>
      </c>
      <c r="I420">
        <v>3800</v>
      </c>
      <c r="J420">
        <v>8119</v>
      </c>
      <c r="K420" s="4" t="s">
        <v>366</v>
      </c>
      <c r="L420">
        <f>COUNTIF('route'!$D$2:$D$932,npcs!$A420)</f>
        <v>0</v>
      </c>
    </row>
    <row r="421" spans="1:12" ht="15.75" hidden="1" customHeight="1" x14ac:dyDescent="0.2">
      <c r="A421">
        <v>420</v>
      </c>
      <c r="B421" t="s">
        <v>402</v>
      </c>
      <c r="C421" t="s">
        <v>2437</v>
      </c>
      <c r="D421" t="s">
        <v>264</v>
      </c>
      <c r="E421" t="s">
        <v>268</v>
      </c>
      <c r="F421">
        <v>122</v>
      </c>
      <c r="G421">
        <v>113</v>
      </c>
      <c r="H421">
        <v>243</v>
      </c>
      <c r="I421">
        <v>3640</v>
      </c>
      <c r="J421">
        <v>7800</v>
      </c>
      <c r="K421" s="4" t="s">
        <v>366</v>
      </c>
      <c r="L421">
        <f>COUNTIF('route'!$D$2:$D$932,npcs!$A421)</f>
        <v>1</v>
      </c>
    </row>
    <row r="422" spans="1:12" ht="15.75" hidden="1" customHeight="1" x14ac:dyDescent="0.2">
      <c r="A422">
        <v>421</v>
      </c>
      <c r="B422" t="s">
        <v>369</v>
      </c>
      <c r="C422" t="s">
        <v>2437</v>
      </c>
      <c r="D422" t="s">
        <v>264</v>
      </c>
      <c r="E422" t="s">
        <v>268</v>
      </c>
      <c r="F422">
        <v>115</v>
      </c>
      <c r="G422">
        <v>130</v>
      </c>
      <c r="H422">
        <v>240</v>
      </c>
      <c r="I422">
        <v>4184</v>
      </c>
      <c r="J422">
        <v>7704</v>
      </c>
      <c r="K422" s="4" t="s">
        <v>366</v>
      </c>
      <c r="L422">
        <f>COUNTIF('route'!$D$2:$D$932,npcs!$A422)</f>
        <v>0</v>
      </c>
    </row>
    <row r="423" spans="1:12" ht="15.75" hidden="1" customHeight="1" x14ac:dyDescent="0.2">
      <c r="A423">
        <v>422</v>
      </c>
      <c r="B423" t="s">
        <v>314</v>
      </c>
      <c r="C423" t="s">
        <v>2437</v>
      </c>
      <c r="D423" t="s">
        <v>264</v>
      </c>
      <c r="E423" t="s">
        <v>268</v>
      </c>
      <c r="F423">
        <v>68</v>
      </c>
      <c r="G423">
        <v>122</v>
      </c>
      <c r="H423">
        <v>242</v>
      </c>
      <c r="I423">
        <v>3920</v>
      </c>
      <c r="J423">
        <v>7760</v>
      </c>
      <c r="K423" s="4" t="s">
        <v>366</v>
      </c>
      <c r="L423">
        <f>COUNTIF('route'!$D$2:$D$932,npcs!$A423)</f>
        <v>0</v>
      </c>
    </row>
    <row r="424" spans="1:12" ht="15.75" hidden="1" customHeight="1" x14ac:dyDescent="0.2">
      <c r="A424">
        <v>423</v>
      </c>
      <c r="B424" t="s">
        <v>273</v>
      </c>
      <c r="C424" t="s">
        <v>2437</v>
      </c>
      <c r="D424" t="s">
        <v>264</v>
      </c>
      <c r="E424" t="s">
        <v>268</v>
      </c>
      <c r="F424">
        <v>64</v>
      </c>
      <c r="G424">
        <v>129</v>
      </c>
      <c r="H424">
        <v>257</v>
      </c>
      <c r="I424">
        <v>4152</v>
      </c>
      <c r="J424">
        <v>8232</v>
      </c>
      <c r="K424" s="4" t="s">
        <v>366</v>
      </c>
      <c r="L424">
        <f>COUNTIF('route'!$D$2:$D$932,npcs!$A424)</f>
        <v>0</v>
      </c>
    </row>
    <row r="425" spans="1:12" ht="15.75" hidden="1" customHeight="1" x14ac:dyDescent="0.2">
      <c r="A425">
        <v>424</v>
      </c>
      <c r="B425" t="s">
        <v>372</v>
      </c>
      <c r="C425" t="s">
        <v>2437</v>
      </c>
      <c r="D425" t="s">
        <v>264</v>
      </c>
      <c r="E425" t="s">
        <v>268</v>
      </c>
      <c r="F425">
        <v>119</v>
      </c>
      <c r="G425">
        <v>114</v>
      </c>
      <c r="H425">
        <v>256</v>
      </c>
      <c r="I425">
        <v>3664</v>
      </c>
      <c r="J425">
        <v>8216</v>
      </c>
      <c r="K425" s="4" t="s">
        <v>366</v>
      </c>
      <c r="L425">
        <f>COUNTIF('route'!$D$2:$D$932,npcs!$A425)</f>
        <v>0</v>
      </c>
    </row>
    <row r="426" spans="1:12" ht="15.75" hidden="1" customHeight="1" x14ac:dyDescent="0.2">
      <c r="A426">
        <v>425</v>
      </c>
      <c r="B426" t="s">
        <v>382</v>
      </c>
      <c r="C426" t="s">
        <v>2437</v>
      </c>
      <c r="D426" t="s">
        <v>264</v>
      </c>
      <c r="E426" t="s">
        <v>268</v>
      </c>
      <c r="F426">
        <v>189</v>
      </c>
      <c r="G426">
        <v>130</v>
      </c>
      <c r="H426">
        <v>250</v>
      </c>
      <c r="I426">
        <v>4176</v>
      </c>
      <c r="J426">
        <v>8016</v>
      </c>
      <c r="K426" s="4" t="s">
        <v>366</v>
      </c>
      <c r="L426">
        <f>COUNTIF('route'!$D$2:$D$932,npcs!$A426)</f>
        <v>0</v>
      </c>
    </row>
    <row r="427" spans="1:12" ht="15.75" hidden="1" customHeight="1" x14ac:dyDescent="0.2">
      <c r="A427">
        <v>426</v>
      </c>
      <c r="B427" t="s">
        <v>524</v>
      </c>
      <c r="C427" t="s">
        <v>2437</v>
      </c>
      <c r="D427" t="s">
        <v>264</v>
      </c>
      <c r="E427" t="s">
        <v>175</v>
      </c>
      <c r="F427">
        <v>159</v>
      </c>
      <c r="G427">
        <v>117</v>
      </c>
      <c r="H427">
        <v>253</v>
      </c>
      <c r="I427">
        <v>3752</v>
      </c>
      <c r="J427">
        <v>8120</v>
      </c>
      <c r="K427" s="4" t="s">
        <v>366</v>
      </c>
      <c r="L427">
        <f>COUNTIF('route'!$D$2:$D$932,npcs!$A427)</f>
        <v>0</v>
      </c>
    </row>
    <row r="428" spans="1:12" ht="15.75" hidden="1" customHeight="1" x14ac:dyDescent="0.2">
      <c r="A428">
        <v>427</v>
      </c>
      <c r="B428" t="s">
        <v>404</v>
      </c>
      <c r="C428" t="s">
        <v>2437</v>
      </c>
      <c r="D428" t="s">
        <v>264</v>
      </c>
      <c r="E428" t="s">
        <v>268</v>
      </c>
      <c r="F428">
        <v>188</v>
      </c>
      <c r="G428">
        <v>114</v>
      </c>
      <c r="H428">
        <v>235</v>
      </c>
      <c r="I428">
        <v>3664</v>
      </c>
      <c r="J428">
        <v>7536</v>
      </c>
      <c r="K428" s="4" t="s">
        <v>366</v>
      </c>
      <c r="L428">
        <f>COUNTIF('route'!$D$2:$D$932,npcs!$A428)</f>
        <v>1</v>
      </c>
    </row>
    <row r="429" spans="1:12" ht="15.75" hidden="1" customHeight="1" x14ac:dyDescent="0.2">
      <c r="A429">
        <v>428</v>
      </c>
      <c r="B429" t="s">
        <v>422</v>
      </c>
      <c r="C429" t="s">
        <v>2437</v>
      </c>
      <c r="D429" t="s">
        <v>277</v>
      </c>
      <c r="E429" t="s">
        <v>268</v>
      </c>
      <c r="F429">
        <v>227</v>
      </c>
      <c r="G429">
        <v>119</v>
      </c>
      <c r="H429">
        <v>240</v>
      </c>
      <c r="I429">
        <v>3808</v>
      </c>
      <c r="J429">
        <v>7696</v>
      </c>
      <c r="K429" s="4" t="s">
        <v>366</v>
      </c>
      <c r="L429">
        <f>COUNTIF('route'!$D$2:$D$932,npcs!$A429)</f>
        <v>0</v>
      </c>
    </row>
    <row r="430" spans="1:12" ht="15.75" hidden="1" customHeight="1" x14ac:dyDescent="0.2">
      <c r="A430">
        <v>429</v>
      </c>
      <c r="B430" t="s">
        <v>422</v>
      </c>
      <c r="C430" t="s">
        <v>2437</v>
      </c>
      <c r="D430" t="s">
        <v>277</v>
      </c>
      <c r="E430" t="s">
        <v>268</v>
      </c>
      <c r="F430">
        <v>227</v>
      </c>
      <c r="G430">
        <v>129</v>
      </c>
      <c r="H430">
        <v>251</v>
      </c>
      <c r="I430">
        <v>4136</v>
      </c>
      <c r="J430">
        <v>8040</v>
      </c>
      <c r="K430" s="4" t="s">
        <v>366</v>
      </c>
      <c r="L430">
        <f>COUNTIF('route'!$D$2:$D$932,npcs!$A430)</f>
        <v>0</v>
      </c>
    </row>
    <row r="431" spans="1:12" ht="15.75" hidden="1" customHeight="1" x14ac:dyDescent="0.2">
      <c r="A431">
        <v>430</v>
      </c>
      <c r="B431" t="s">
        <v>422</v>
      </c>
      <c r="C431" t="s">
        <v>2437</v>
      </c>
      <c r="D431" t="s">
        <v>277</v>
      </c>
      <c r="E431" t="s">
        <v>268</v>
      </c>
      <c r="F431">
        <v>227</v>
      </c>
      <c r="G431">
        <v>113</v>
      </c>
      <c r="H431">
        <v>254</v>
      </c>
      <c r="I431">
        <v>3640</v>
      </c>
      <c r="J431">
        <v>8152</v>
      </c>
      <c r="K431" s="4" t="s">
        <v>366</v>
      </c>
      <c r="L431">
        <f>COUNTIF('route'!$D$2:$D$932,npcs!$A431)</f>
        <v>0</v>
      </c>
    </row>
    <row r="432" spans="1:12" ht="15.75" hidden="1" customHeight="1" x14ac:dyDescent="0.2">
      <c r="A432">
        <v>431</v>
      </c>
      <c r="B432" t="s">
        <v>518</v>
      </c>
      <c r="C432" t="s">
        <v>2437</v>
      </c>
      <c r="D432" t="s">
        <v>277</v>
      </c>
      <c r="E432" t="s">
        <v>268</v>
      </c>
      <c r="F432">
        <v>211</v>
      </c>
      <c r="G432">
        <v>130</v>
      </c>
      <c r="H432">
        <v>238</v>
      </c>
      <c r="I432">
        <v>4168</v>
      </c>
      <c r="J432">
        <v>7632</v>
      </c>
      <c r="K432" s="4" t="s">
        <v>366</v>
      </c>
      <c r="L432">
        <f>COUNTIF('route'!$D$2:$D$932,npcs!$A432)</f>
        <v>0</v>
      </c>
    </row>
    <row r="433" spans="1:12" ht="15.75" customHeight="1" x14ac:dyDescent="0.2">
      <c r="A433">
        <v>432</v>
      </c>
      <c r="B433" t="s">
        <v>427</v>
      </c>
      <c r="C433" t="s">
        <v>2299</v>
      </c>
      <c r="D433" t="s">
        <v>277</v>
      </c>
      <c r="E433" t="s">
        <v>268</v>
      </c>
      <c r="F433">
        <v>213</v>
      </c>
      <c r="G433">
        <v>112</v>
      </c>
      <c r="H433">
        <v>221</v>
      </c>
      <c r="I433">
        <v>3600</v>
      </c>
      <c r="J433">
        <v>7096</v>
      </c>
      <c r="K433" s="4" t="s">
        <v>266</v>
      </c>
      <c r="L433">
        <f>COUNTIF('route'!$D$2:$D$932,npcs!$A433)</f>
        <v>1</v>
      </c>
    </row>
    <row r="434" spans="1:12" ht="15.75" hidden="1" customHeight="1" x14ac:dyDescent="0.2">
      <c r="A434">
        <v>433</v>
      </c>
      <c r="B434" t="s">
        <v>427</v>
      </c>
      <c r="C434" t="s">
        <v>2437</v>
      </c>
      <c r="D434" t="s">
        <v>277</v>
      </c>
      <c r="E434" t="s">
        <v>268</v>
      </c>
      <c r="F434">
        <v>213</v>
      </c>
      <c r="G434">
        <v>124</v>
      </c>
      <c r="H434">
        <v>242</v>
      </c>
      <c r="I434">
        <v>3986</v>
      </c>
      <c r="J434">
        <v>7746</v>
      </c>
      <c r="K434" s="4" t="s">
        <v>366</v>
      </c>
      <c r="L434">
        <f>COUNTIF('route'!$D$2:$D$932,npcs!$A434)</f>
        <v>0</v>
      </c>
    </row>
    <row r="435" spans="1:12" ht="15.75" hidden="1" customHeight="1" x14ac:dyDescent="0.2">
      <c r="A435">
        <v>434</v>
      </c>
      <c r="B435" t="s">
        <v>522</v>
      </c>
      <c r="C435" t="s">
        <v>2437</v>
      </c>
      <c r="D435" t="s">
        <v>277</v>
      </c>
      <c r="E435" t="s">
        <v>501</v>
      </c>
      <c r="F435">
        <v>224</v>
      </c>
      <c r="G435">
        <v>124</v>
      </c>
      <c r="H435">
        <v>241</v>
      </c>
      <c r="I435">
        <v>3984</v>
      </c>
      <c r="J435">
        <v>7720</v>
      </c>
      <c r="K435" s="4" t="s">
        <v>366</v>
      </c>
      <c r="L435">
        <f>COUNTIF('route'!$D$2:$D$932,npcs!$A435)</f>
        <v>0</v>
      </c>
    </row>
    <row r="436" spans="1:12" ht="15.75" hidden="1" customHeight="1" x14ac:dyDescent="0.2">
      <c r="A436">
        <v>435</v>
      </c>
      <c r="B436" t="s">
        <v>427</v>
      </c>
      <c r="C436" t="s">
        <v>2437</v>
      </c>
      <c r="D436" t="s">
        <v>277</v>
      </c>
      <c r="E436" t="s">
        <v>268</v>
      </c>
      <c r="F436">
        <v>213</v>
      </c>
      <c r="G436">
        <v>128</v>
      </c>
      <c r="H436">
        <v>238</v>
      </c>
      <c r="I436">
        <v>4096</v>
      </c>
      <c r="J436">
        <v>7616</v>
      </c>
      <c r="K436" s="4" t="s">
        <v>366</v>
      </c>
      <c r="L436">
        <f>COUNTIF('route'!$D$2:$D$932,npcs!$A436)</f>
        <v>0</v>
      </c>
    </row>
    <row r="437" spans="1:12" ht="15.75" hidden="1" customHeight="1" x14ac:dyDescent="0.2">
      <c r="A437">
        <v>436</v>
      </c>
      <c r="B437" t="s">
        <v>541</v>
      </c>
      <c r="C437" t="s">
        <v>542</v>
      </c>
      <c r="D437" t="s">
        <v>264</v>
      </c>
      <c r="E437" t="s">
        <v>543</v>
      </c>
      <c r="F437">
        <v>249</v>
      </c>
      <c r="G437">
        <v>218</v>
      </c>
      <c r="H437">
        <v>306</v>
      </c>
      <c r="I437">
        <v>7000</v>
      </c>
      <c r="J437">
        <v>9808</v>
      </c>
      <c r="K437" s="4" t="s">
        <v>366</v>
      </c>
      <c r="L437">
        <f>COUNTIF('route'!$D$2:$D$932,npcs!$A437)</f>
        <v>0</v>
      </c>
    </row>
    <row r="438" spans="1:12" ht="15.75" hidden="1" customHeight="1" x14ac:dyDescent="0.2">
      <c r="A438">
        <v>437</v>
      </c>
      <c r="B438" t="s">
        <v>453</v>
      </c>
      <c r="C438" t="s">
        <v>542</v>
      </c>
      <c r="D438" t="s">
        <v>264</v>
      </c>
      <c r="E438" t="s">
        <v>543</v>
      </c>
      <c r="F438">
        <v>2</v>
      </c>
      <c r="G438">
        <v>217</v>
      </c>
      <c r="H438">
        <v>305</v>
      </c>
      <c r="I438">
        <v>6964</v>
      </c>
      <c r="J438">
        <v>9789</v>
      </c>
      <c r="K438" s="4" t="s">
        <v>366</v>
      </c>
      <c r="L438">
        <f>COUNTIF('route'!$D$2:$D$932,npcs!$A438)</f>
        <v>0</v>
      </c>
    </row>
    <row r="439" spans="1:12" ht="15.75" hidden="1" customHeight="1" x14ac:dyDescent="0.2">
      <c r="A439">
        <v>438</v>
      </c>
      <c r="B439" t="s">
        <v>544</v>
      </c>
      <c r="C439" t="s">
        <v>542</v>
      </c>
      <c r="D439" t="s">
        <v>277</v>
      </c>
      <c r="E439" t="s">
        <v>543</v>
      </c>
      <c r="F439">
        <v>51</v>
      </c>
      <c r="G439">
        <v>220</v>
      </c>
      <c r="H439">
        <v>306</v>
      </c>
      <c r="I439">
        <v>7040</v>
      </c>
      <c r="J439">
        <v>9792</v>
      </c>
      <c r="K439" s="4" t="s">
        <v>366</v>
      </c>
      <c r="L439">
        <f>COUNTIF('route'!$D$2:$D$932,npcs!$A439)</f>
        <v>0</v>
      </c>
    </row>
    <row r="440" spans="1:12" ht="15.75" hidden="1" customHeight="1" x14ac:dyDescent="0.2">
      <c r="A440">
        <v>439</v>
      </c>
      <c r="B440" t="s">
        <v>283</v>
      </c>
      <c r="C440" t="s">
        <v>2438</v>
      </c>
      <c r="D440" t="s">
        <v>264</v>
      </c>
      <c r="E440" t="s">
        <v>545</v>
      </c>
      <c r="F440">
        <v>44</v>
      </c>
      <c r="G440">
        <v>181</v>
      </c>
      <c r="H440">
        <v>41</v>
      </c>
      <c r="I440">
        <v>5816</v>
      </c>
      <c r="J440">
        <v>1312</v>
      </c>
      <c r="K440" s="4" t="s">
        <v>366</v>
      </c>
      <c r="L440">
        <f>COUNTIF('route'!$D$2:$D$932,npcs!$A440)</f>
        <v>0</v>
      </c>
    </row>
    <row r="441" spans="1:12" ht="15.75" hidden="1" customHeight="1" x14ac:dyDescent="0.2">
      <c r="A441">
        <v>440</v>
      </c>
      <c r="B441" t="s">
        <v>526</v>
      </c>
      <c r="C441" t="s">
        <v>2438</v>
      </c>
      <c r="D441" t="s">
        <v>264</v>
      </c>
      <c r="E441" t="s">
        <v>545</v>
      </c>
      <c r="F441">
        <v>101</v>
      </c>
      <c r="G441">
        <v>181</v>
      </c>
      <c r="H441">
        <v>41</v>
      </c>
      <c r="I441">
        <v>5792</v>
      </c>
      <c r="J441">
        <v>1328</v>
      </c>
      <c r="K441" s="4" t="s">
        <v>366</v>
      </c>
      <c r="L441">
        <f>COUNTIF('route'!$D$2:$D$932,npcs!$A441)</f>
        <v>0</v>
      </c>
    </row>
    <row r="442" spans="1:12" ht="15.75" hidden="1" customHeight="1" x14ac:dyDescent="0.2">
      <c r="A442">
        <v>441</v>
      </c>
      <c r="B442" t="s">
        <v>526</v>
      </c>
      <c r="C442" t="s">
        <v>2438</v>
      </c>
      <c r="D442" t="s">
        <v>264</v>
      </c>
      <c r="E442" t="s">
        <v>545</v>
      </c>
      <c r="F442">
        <v>101</v>
      </c>
      <c r="G442">
        <v>182</v>
      </c>
      <c r="H442">
        <v>41</v>
      </c>
      <c r="I442">
        <v>5840</v>
      </c>
      <c r="J442">
        <v>1336</v>
      </c>
      <c r="K442" s="4" t="s">
        <v>366</v>
      </c>
      <c r="L442">
        <f>COUNTIF('route'!$D$2:$D$932,npcs!$A442)</f>
        <v>0</v>
      </c>
    </row>
    <row r="443" spans="1:12" ht="15.75" hidden="1" customHeight="1" x14ac:dyDescent="0.2">
      <c r="A443">
        <v>442</v>
      </c>
      <c r="B443" t="s">
        <v>546</v>
      </c>
      <c r="C443" t="s">
        <v>2438</v>
      </c>
      <c r="D443" t="s">
        <v>264</v>
      </c>
      <c r="E443" t="s">
        <v>545</v>
      </c>
      <c r="F443">
        <v>282</v>
      </c>
      <c r="G443">
        <v>180</v>
      </c>
      <c r="H443">
        <v>41</v>
      </c>
      <c r="I443">
        <v>5776</v>
      </c>
      <c r="J443">
        <v>1336</v>
      </c>
      <c r="K443" s="4" t="s">
        <v>366</v>
      </c>
      <c r="L443">
        <f>COUNTIF('route'!$D$2:$D$932,npcs!$A443)</f>
        <v>0</v>
      </c>
    </row>
    <row r="444" spans="1:12" ht="15.75" hidden="1" customHeight="1" x14ac:dyDescent="0.2">
      <c r="A444">
        <v>443</v>
      </c>
      <c r="B444" t="s">
        <v>351</v>
      </c>
      <c r="C444" t="s">
        <v>2438</v>
      </c>
      <c r="D444" t="s">
        <v>264</v>
      </c>
      <c r="E444" t="s">
        <v>501</v>
      </c>
      <c r="F444">
        <v>55</v>
      </c>
      <c r="G444">
        <v>154</v>
      </c>
      <c r="H444">
        <v>58</v>
      </c>
      <c r="I444">
        <v>4947</v>
      </c>
      <c r="J444">
        <v>1860</v>
      </c>
      <c r="K444" s="4" t="s">
        <v>366</v>
      </c>
      <c r="L444">
        <f>COUNTIF('route'!$D$2:$D$932,npcs!$A444)</f>
        <v>1</v>
      </c>
    </row>
    <row r="445" spans="1:12" ht="15.75" customHeight="1" x14ac:dyDescent="0.2">
      <c r="A445">
        <v>444</v>
      </c>
      <c r="B445" t="s">
        <v>362</v>
      </c>
      <c r="C445" t="s">
        <v>2438</v>
      </c>
      <c r="D445" t="s">
        <v>264</v>
      </c>
      <c r="E445" t="s">
        <v>268</v>
      </c>
      <c r="F445">
        <v>121</v>
      </c>
      <c r="G445">
        <v>132</v>
      </c>
      <c r="H445">
        <v>72</v>
      </c>
      <c r="I445">
        <v>4240</v>
      </c>
      <c r="J445">
        <v>2304</v>
      </c>
      <c r="K445" s="4" t="s">
        <v>266</v>
      </c>
      <c r="L445">
        <f>COUNTIF('route'!$D$2:$D$932,npcs!$A445)</f>
        <v>3</v>
      </c>
    </row>
    <row r="446" spans="1:12" ht="15.75" hidden="1" customHeight="1" x14ac:dyDescent="0.2">
      <c r="A446">
        <v>445</v>
      </c>
      <c r="B446" t="s">
        <v>273</v>
      </c>
      <c r="C446" t="s">
        <v>2438</v>
      </c>
      <c r="D446" t="s">
        <v>264</v>
      </c>
      <c r="E446" t="s">
        <v>161</v>
      </c>
      <c r="F446">
        <v>64</v>
      </c>
      <c r="G446">
        <v>153</v>
      </c>
      <c r="H446">
        <v>58</v>
      </c>
      <c r="I446">
        <v>4904</v>
      </c>
      <c r="J446">
        <v>1856</v>
      </c>
      <c r="K446" s="4" t="s">
        <v>366</v>
      </c>
      <c r="L446">
        <f>COUNTIF('route'!$D$2:$D$932,npcs!$A446)</f>
        <v>2</v>
      </c>
    </row>
    <row r="447" spans="1:12" ht="15.75" hidden="1" customHeight="1" x14ac:dyDescent="0.2">
      <c r="A447">
        <v>446</v>
      </c>
      <c r="B447" t="s">
        <v>2416</v>
      </c>
      <c r="C447" t="s">
        <v>2438</v>
      </c>
      <c r="D447" t="s">
        <v>264</v>
      </c>
      <c r="E447" t="s">
        <v>268</v>
      </c>
      <c r="F447">
        <v>381</v>
      </c>
      <c r="G447">
        <v>155</v>
      </c>
      <c r="H447">
        <v>36</v>
      </c>
      <c r="I447">
        <v>4976</v>
      </c>
      <c r="J447">
        <v>1176</v>
      </c>
      <c r="K447" s="4" t="s">
        <v>366</v>
      </c>
      <c r="L447">
        <f>COUNTIF('route'!$D$2:$D$932,npcs!$A447)</f>
        <v>1</v>
      </c>
    </row>
    <row r="448" spans="1:12" ht="15.75" hidden="1" customHeight="1" x14ac:dyDescent="0.2">
      <c r="A448">
        <v>447</v>
      </c>
      <c r="B448" t="s">
        <v>2416</v>
      </c>
      <c r="C448" t="s">
        <v>2438</v>
      </c>
      <c r="D448" t="s">
        <v>264</v>
      </c>
      <c r="E448" t="s">
        <v>268</v>
      </c>
      <c r="F448">
        <v>381</v>
      </c>
      <c r="G448">
        <v>182</v>
      </c>
      <c r="H448">
        <v>38</v>
      </c>
      <c r="I448">
        <v>5848</v>
      </c>
      <c r="J448">
        <v>1216</v>
      </c>
      <c r="K448" s="4" t="s">
        <v>366</v>
      </c>
      <c r="L448">
        <f>COUNTIF('route'!$D$2:$D$932,npcs!$A448)</f>
        <v>0</v>
      </c>
    </row>
    <row r="449" spans="1:12" ht="15.75" customHeight="1" x14ac:dyDescent="0.2">
      <c r="A449">
        <v>448</v>
      </c>
      <c r="B449" t="s">
        <v>404</v>
      </c>
      <c r="C449" t="s">
        <v>2438</v>
      </c>
      <c r="D449" t="s">
        <v>264</v>
      </c>
      <c r="E449" t="s">
        <v>268</v>
      </c>
      <c r="F449">
        <v>188</v>
      </c>
      <c r="G449">
        <v>140</v>
      </c>
      <c r="H449">
        <v>69</v>
      </c>
      <c r="I449">
        <v>4504</v>
      </c>
      <c r="J449">
        <v>2224</v>
      </c>
      <c r="K449" s="4" t="s">
        <v>266</v>
      </c>
      <c r="L449">
        <f>COUNTIF('route'!$D$2:$D$932,npcs!$A449)</f>
        <v>2</v>
      </c>
    </row>
    <row r="450" spans="1:12" ht="15.75" customHeight="1" x14ac:dyDescent="0.2">
      <c r="A450">
        <v>449</v>
      </c>
      <c r="B450" t="s">
        <v>516</v>
      </c>
      <c r="C450" t="s">
        <v>2438</v>
      </c>
      <c r="D450" t="s">
        <v>277</v>
      </c>
      <c r="E450" t="s">
        <v>268</v>
      </c>
      <c r="F450">
        <v>231</v>
      </c>
      <c r="G450">
        <v>150</v>
      </c>
      <c r="H450">
        <v>58</v>
      </c>
      <c r="I450">
        <v>4808</v>
      </c>
      <c r="J450">
        <v>1856</v>
      </c>
      <c r="K450" s="4" t="s">
        <v>266</v>
      </c>
      <c r="L450">
        <f>COUNTIF('route'!$D$2:$D$932,npcs!$A450)</f>
        <v>1</v>
      </c>
    </row>
    <row r="451" spans="1:12" ht="15.75" customHeight="1" x14ac:dyDescent="0.2">
      <c r="A451">
        <v>450</v>
      </c>
      <c r="B451" t="s">
        <v>547</v>
      </c>
      <c r="C451" t="s">
        <v>2438</v>
      </c>
      <c r="D451" t="s">
        <v>277</v>
      </c>
      <c r="E451" t="s">
        <v>548</v>
      </c>
      <c r="F451">
        <v>265</v>
      </c>
      <c r="G451">
        <v>145</v>
      </c>
      <c r="H451">
        <v>43</v>
      </c>
      <c r="I451">
        <v>4648</v>
      </c>
      <c r="J451">
        <v>1400</v>
      </c>
      <c r="K451" s="4" t="s">
        <v>266</v>
      </c>
      <c r="L451">
        <f>COUNTIF('route'!$D$2:$D$932,npcs!$A451)</f>
        <v>2</v>
      </c>
    </row>
    <row r="452" spans="1:12" ht="15.75" hidden="1" customHeight="1" x14ac:dyDescent="0.2">
      <c r="A452">
        <v>451</v>
      </c>
      <c r="B452" t="s">
        <v>438</v>
      </c>
      <c r="C452" t="s">
        <v>2439</v>
      </c>
      <c r="D452" t="s">
        <v>264</v>
      </c>
      <c r="E452" t="s">
        <v>549</v>
      </c>
      <c r="F452">
        <v>333</v>
      </c>
      <c r="G452">
        <v>124</v>
      </c>
      <c r="H452">
        <v>35</v>
      </c>
      <c r="I452">
        <v>3984</v>
      </c>
      <c r="J452">
        <v>1120</v>
      </c>
      <c r="K452" s="4" t="s">
        <v>366</v>
      </c>
      <c r="L452">
        <f>COUNTIF('route'!$D$2:$D$932,npcs!$A452)</f>
        <v>0</v>
      </c>
    </row>
    <row r="453" spans="1:12" ht="15.75" hidden="1" customHeight="1" x14ac:dyDescent="0.2">
      <c r="A453">
        <v>452</v>
      </c>
      <c r="B453" t="s">
        <v>550</v>
      </c>
      <c r="C453" t="s">
        <v>2440</v>
      </c>
      <c r="D453" t="s">
        <v>264</v>
      </c>
      <c r="E453" t="s">
        <v>551</v>
      </c>
      <c r="F453">
        <v>16</v>
      </c>
      <c r="G453">
        <v>97</v>
      </c>
      <c r="H453">
        <v>256</v>
      </c>
      <c r="I453">
        <v>3105</v>
      </c>
      <c r="J453">
        <v>8218</v>
      </c>
      <c r="K453" s="4" t="s">
        <v>366</v>
      </c>
      <c r="L453">
        <f>COUNTIF('route'!$D$2:$D$932,npcs!$A453)</f>
        <v>0</v>
      </c>
    </row>
    <row r="454" spans="1:12" ht="15.75" hidden="1" customHeight="1" x14ac:dyDescent="0.2">
      <c r="A454">
        <v>453</v>
      </c>
      <c r="B454" t="s">
        <v>453</v>
      </c>
      <c r="C454" t="s">
        <v>2440</v>
      </c>
      <c r="D454" t="s">
        <v>264</v>
      </c>
      <c r="E454" t="s">
        <v>551</v>
      </c>
      <c r="F454">
        <v>2</v>
      </c>
      <c r="G454">
        <v>96</v>
      </c>
      <c r="H454">
        <v>256</v>
      </c>
      <c r="I454">
        <v>3075</v>
      </c>
      <c r="J454">
        <v>8196</v>
      </c>
      <c r="K454" s="4" t="s">
        <v>366</v>
      </c>
      <c r="L454">
        <f>COUNTIF('route'!$D$2:$D$932,npcs!$A454)</f>
        <v>0</v>
      </c>
    </row>
    <row r="455" spans="1:12" ht="15.75" hidden="1" customHeight="1" x14ac:dyDescent="0.2">
      <c r="A455">
        <v>454</v>
      </c>
      <c r="B455" t="s">
        <v>552</v>
      </c>
      <c r="C455" t="s">
        <v>2440</v>
      </c>
      <c r="D455" t="s">
        <v>264</v>
      </c>
      <c r="E455" t="s">
        <v>551</v>
      </c>
      <c r="F455">
        <v>3</v>
      </c>
      <c r="G455">
        <v>97</v>
      </c>
      <c r="H455">
        <v>256</v>
      </c>
      <c r="I455">
        <v>3112</v>
      </c>
      <c r="J455">
        <v>8192</v>
      </c>
      <c r="K455" s="4" t="s">
        <v>366</v>
      </c>
      <c r="L455">
        <f>COUNTIF('route'!$D$2:$D$932,npcs!$A455)</f>
        <v>0</v>
      </c>
    </row>
    <row r="456" spans="1:12" ht="15.75" hidden="1" customHeight="1" x14ac:dyDescent="0.2">
      <c r="A456">
        <v>455</v>
      </c>
      <c r="B456" t="s">
        <v>553</v>
      </c>
      <c r="C456" t="s">
        <v>2440</v>
      </c>
      <c r="D456" t="s">
        <v>264</v>
      </c>
      <c r="E456" t="s">
        <v>551</v>
      </c>
      <c r="F456">
        <v>4</v>
      </c>
      <c r="G456">
        <v>98</v>
      </c>
      <c r="H456">
        <v>256</v>
      </c>
      <c r="I456">
        <v>3139</v>
      </c>
      <c r="J456">
        <v>8208</v>
      </c>
      <c r="K456" s="4" t="s">
        <v>366</v>
      </c>
      <c r="L456">
        <f>COUNTIF('route'!$D$2:$D$932,npcs!$A456)</f>
        <v>0</v>
      </c>
    </row>
    <row r="457" spans="1:12" ht="15.75" hidden="1" customHeight="1" x14ac:dyDescent="0.2">
      <c r="A457">
        <v>456</v>
      </c>
      <c r="B457" t="s">
        <v>307</v>
      </c>
      <c r="C457" t="s">
        <v>554</v>
      </c>
      <c r="D457" t="s">
        <v>264</v>
      </c>
      <c r="E457" t="s">
        <v>555</v>
      </c>
      <c r="F457">
        <v>66</v>
      </c>
      <c r="G457">
        <v>253</v>
      </c>
      <c r="H457">
        <v>316</v>
      </c>
      <c r="I457">
        <v>8115</v>
      </c>
      <c r="J457">
        <v>10114</v>
      </c>
      <c r="K457" s="4" t="s">
        <v>366</v>
      </c>
      <c r="L457">
        <f>COUNTIF('route'!$D$2:$D$932,npcs!$A457)</f>
        <v>0</v>
      </c>
    </row>
    <row r="458" spans="1:12" ht="15.75" hidden="1" customHeight="1" x14ac:dyDescent="0.2">
      <c r="A458">
        <v>457</v>
      </c>
      <c r="B458" t="s">
        <v>273</v>
      </c>
      <c r="C458" t="s">
        <v>554</v>
      </c>
      <c r="D458" t="s">
        <v>264</v>
      </c>
      <c r="E458" t="s">
        <v>556</v>
      </c>
      <c r="F458">
        <v>64</v>
      </c>
      <c r="G458">
        <v>252</v>
      </c>
      <c r="H458">
        <v>314</v>
      </c>
      <c r="I458">
        <v>8091</v>
      </c>
      <c r="J458">
        <v>10057</v>
      </c>
      <c r="K458" s="4" t="s">
        <v>366</v>
      </c>
      <c r="L458">
        <f>COUNTIF('route'!$D$2:$D$932,npcs!$A458)</f>
        <v>0</v>
      </c>
    </row>
    <row r="459" spans="1:12" ht="15.75" hidden="1" customHeight="1" x14ac:dyDescent="0.2">
      <c r="A459">
        <v>458</v>
      </c>
      <c r="B459" t="s">
        <v>352</v>
      </c>
      <c r="C459" t="s">
        <v>554</v>
      </c>
      <c r="D459" t="s">
        <v>264</v>
      </c>
      <c r="E459" t="s">
        <v>555</v>
      </c>
      <c r="F459">
        <v>65</v>
      </c>
      <c r="G459">
        <v>249</v>
      </c>
      <c r="H459">
        <v>319</v>
      </c>
      <c r="I459">
        <v>7997</v>
      </c>
      <c r="J459">
        <v>10213</v>
      </c>
      <c r="K459" s="4" t="s">
        <v>366</v>
      </c>
      <c r="L459">
        <f>COUNTIF('route'!$D$2:$D$932,npcs!$A459)</f>
        <v>0</v>
      </c>
    </row>
    <row r="460" spans="1:12" ht="15.75" hidden="1" customHeight="1" x14ac:dyDescent="0.2">
      <c r="A460">
        <v>459</v>
      </c>
      <c r="B460" t="s">
        <v>323</v>
      </c>
      <c r="C460" t="s">
        <v>554</v>
      </c>
      <c r="D460" t="s">
        <v>264</v>
      </c>
      <c r="E460" t="s">
        <v>556</v>
      </c>
      <c r="F460">
        <v>59</v>
      </c>
      <c r="G460">
        <v>254</v>
      </c>
      <c r="H460">
        <v>314</v>
      </c>
      <c r="I460">
        <v>8135</v>
      </c>
      <c r="J460">
        <v>10073</v>
      </c>
      <c r="K460" s="4" t="s">
        <v>366</v>
      </c>
      <c r="L460">
        <f>COUNTIF('route'!$D$2:$D$932,npcs!$A460)</f>
        <v>0</v>
      </c>
    </row>
    <row r="461" spans="1:12" ht="15.75" hidden="1" customHeight="1" x14ac:dyDescent="0.2">
      <c r="A461">
        <v>460</v>
      </c>
      <c r="B461" t="s">
        <v>557</v>
      </c>
      <c r="C461" t="s">
        <v>554</v>
      </c>
      <c r="D461" t="s">
        <v>264</v>
      </c>
      <c r="E461" t="s">
        <v>175</v>
      </c>
      <c r="F461">
        <v>308</v>
      </c>
      <c r="G461">
        <v>248</v>
      </c>
      <c r="H461">
        <v>316</v>
      </c>
      <c r="I461">
        <v>7962</v>
      </c>
      <c r="J461">
        <v>10130</v>
      </c>
      <c r="K461" s="4" t="s">
        <v>366</v>
      </c>
      <c r="L461">
        <f>COUNTIF('route'!$D$2:$D$932,npcs!$A461)</f>
        <v>0</v>
      </c>
    </row>
    <row r="462" spans="1:12" ht="15.75" hidden="1" customHeight="1" x14ac:dyDescent="0.2">
      <c r="A462">
        <v>461</v>
      </c>
      <c r="B462" t="s">
        <v>557</v>
      </c>
      <c r="C462" t="s">
        <v>554</v>
      </c>
      <c r="D462" t="s">
        <v>264</v>
      </c>
      <c r="E462" t="s">
        <v>175</v>
      </c>
      <c r="F462">
        <v>308</v>
      </c>
      <c r="G462">
        <v>249</v>
      </c>
      <c r="H462">
        <v>314</v>
      </c>
      <c r="I462">
        <v>7996</v>
      </c>
      <c r="J462">
        <v>10061</v>
      </c>
      <c r="K462" s="4" t="s">
        <v>366</v>
      </c>
      <c r="L462">
        <f>COUNTIF('route'!$D$2:$D$932,npcs!$A462)</f>
        <v>0</v>
      </c>
    </row>
    <row r="463" spans="1:12" ht="15.75" hidden="1" customHeight="1" x14ac:dyDescent="0.2">
      <c r="A463">
        <v>462</v>
      </c>
      <c r="B463" t="s">
        <v>557</v>
      </c>
      <c r="C463" t="s">
        <v>554</v>
      </c>
      <c r="D463" t="s">
        <v>264</v>
      </c>
      <c r="E463" t="s">
        <v>175</v>
      </c>
      <c r="F463">
        <v>308</v>
      </c>
      <c r="G463">
        <v>249</v>
      </c>
      <c r="H463">
        <v>316</v>
      </c>
      <c r="I463">
        <v>7984</v>
      </c>
      <c r="J463">
        <v>10112</v>
      </c>
      <c r="K463" s="4" t="s">
        <v>366</v>
      </c>
      <c r="L463">
        <f>COUNTIF('route'!$D$2:$D$932,npcs!$A463)</f>
        <v>0</v>
      </c>
    </row>
    <row r="464" spans="1:12" ht="15.75" hidden="1" customHeight="1" x14ac:dyDescent="0.2">
      <c r="A464">
        <v>463</v>
      </c>
      <c r="B464" t="s">
        <v>558</v>
      </c>
      <c r="C464" t="s">
        <v>554</v>
      </c>
      <c r="D464" t="s">
        <v>264</v>
      </c>
      <c r="E464" t="s">
        <v>559</v>
      </c>
      <c r="F464">
        <v>438</v>
      </c>
      <c r="G464">
        <v>251</v>
      </c>
      <c r="H464">
        <v>315</v>
      </c>
      <c r="I464">
        <v>8060</v>
      </c>
      <c r="J464">
        <v>10104</v>
      </c>
      <c r="K464" s="4" t="s">
        <v>366</v>
      </c>
      <c r="L464">
        <f>COUNTIF('route'!$D$2:$D$932,npcs!$A464)</f>
        <v>0</v>
      </c>
    </row>
    <row r="465" spans="1:12" ht="15.75" hidden="1" customHeight="1" x14ac:dyDescent="0.2">
      <c r="A465">
        <v>464</v>
      </c>
      <c r="B465" t="s">
        <v>558</v>
      </c>
      <c r="C465" t="s">
        <v>554</v>
      </c>
      <c r="D465" t="s">
        <v>264</v>
      </c>
      <c r="E465" t="s">
        <v>559</v>
      </c>
      <c r="F465">
        <v>438</v>
      </c>
      <c r="G465">
        <v>254</v>
      </c>
      <c r="H465">
        <v>316</v>
      </c>
      <c r="I465">
        <v>8147</v>
      </c>
      <c r="J465">
        <v>10132</v>
      </c>
      <c r="K465" s="4" t="s">
        <v>366</v>
      </c>
      <c r="L465">
        <f>COUNTIF('route'!$D$2:$D$932,npcs!$A465)</f>
        <v>0</v>
      </c>
    </row>
    <row r="466" spans="1:12" ht="15.75" hidden="1" customHeight="1" x14ac:dyDescent="0.2">
      <c r="A466">
        <v>465</v>
      </c>
      <c r="B466" t="s">
        <v>560</v>
      </c>
      <c r="C466" t="s">
        <v>554</v>
      </c>
      <c r="D466" t="s">
        <v>264</v>
      </c>
      <c r="E466" t="s">
        <v>559</v>
      </c>
      <c r="F466">
        <v>334</v>
      </c>
      <c r="G466">
        <v>252</v>
      </c>
      <c r="H466">
        <v>316</v>
      </c>
      <c r="I466">
        <v>8076</v>
      </c>
      <c r="J466">
        <v>10136</v>
      </c>
      <c r="K466" s="4" t="s">
        <v>366</v>
      </c>
      <c r="L466">
        <f>COUNTIF('route'!$D$2:$D$932,npcs!$A466)</f>
        <v>0</v>
      </c>
    </row>
    <row r="467" spans="1:12" ht="15.75" hidden="1" customHeight="1" x14ac:dyDescent="0.2">
      <c r="A467">
        <v>466</v>
      </c>
      <c r="B467" t="s">
        <v>560</v>
      </c>
      <c r="C467" t="s">
        <v>554</v>
      </c>
      <c r="D467" t="s">
        <v>264</v>
      </c>
      <c r="E467" t="s">
        <v>559</v>
      </c>
      <c r="F467">
        <v>334</v>
      </c>
      <c r="G467">
        <v>252</v>
      </c>
      <c r="H467">
        <v>315</v>
      </c>
      <c r="I467">
        <v>8092</v>
      </c>
      <c r="J467">
        <v>10096</v>
      </c>
      <c r="K467" s="4" t="s">
        <v>366</v>
      </c>
      <c r="L467">
        <f>COUNTIF('route'!$D$2:$D$932,npcs!$A467)</f>
        <v>0</v>
      </c>
    </row>
    <row r="468" spans="1:12" ht="15.75" hidden="1" customHeight="1" x14ac:dyDescent="0.2">
      <c r="A468">
        <v>467</v>
      </c>
      <c r="B468" t="s">
        <v>558</v>
      </c>
      <c r="C468" t="s">
        <v>554</v>
      </c>
      <c r="D468" t="s">
        <v>264</v>
      </c>
      <c r="E468" t="s">
        <v>559</v>
      </c>
      <c r="F468">
        <v>438</v>
      </c>
      <c r="G468">
        <v>250</v>
      </c>
      <c r="H468">
        <v>316</v>
      </c>
      <c r="I468">
        <v>8018</v>
      </c>
      <c r="J468">
        <v>10129</v>
      </c>
      <c r="K468" s="4" t="s">
        <v>366</v>
      </c>
      <c r="L468">
        <f>COUNTIF('route'!$D$2:$D$932,npcs!$A468)</f>
        <v>0</v>
      </c>
    </row>
    <row r="469" spans="1:12" ht="15.75" hidden="1" customHeight="1" x14ac:dyDescent="0.2">
      <c r="A469">
        <v>468</v>
      </c>
      <c r="B469" t="s">
        <v>560</v>
      </c>
      <c r="C469" t="s">
        <v>554</v>
      </c>
      <c r="D469" t="s">
        <v>264</v>
      </c>
      <c r="E469" t="s">
        <v>559</v>
      </c>
      <c r="F469">
        <v>334</v>
      </c>
      <c r="G469">
        <v>253</v>
      </c>
      <c r="H469">
        <v>317</v>
      </c>
      <c r="I469">
        <v>8121</v>
      </c>
      <c r="J469">
        <v>10156</v>
      </c>
      <c r="K469" s="4" t="s">
        <v>366</v>
      </c>
      <c r="L469">
        <f>COUNTIF('route'!$D$2:$D$932,npcs!$A469)</f>
        <v>0</v>
      </c>
    </row>
    <row r="470" spans="1:12" ht="15.75" hidden="1" customHeight="1" x14ac:dyDescent="0.2">
      <c r="A470">
        <v>469</v>
      </c>
      <c r="B470" t="s">
        <v>560</v>
      </c>
      <c r="C470" t="s">
        <v>554</v>
      </c>
      <c r="D470" t="s">
        <v>264</v>
      </c>
      <c r="E470" t="s">
        <v>559</v>
      </c>
      <c r="F470">
        <v>334</v>
      </c>
      <c r="G470">
        <v>250</v>
      </c>
      <c r="H470">
        <v>317</v>
      </c>
      <c r="I470">
        <v>8012</v>
      </c>
      <c r="J470">
        <v>10160</v>
      </c>
      <c r="K470" s="4" t="s">
        <v>366</v>
      </c>
      <c r="L470">
        <f>COUNTIF('route'!$D$2:$D$932,npcs!$A470)</f>
        <v>0</v>
      </c>
    </row>
    <row r="471" spans="1:12" ht="15.75" hidden="1" customHeight="1" x14ac:dyDescent="0.2">
      <c r="A471">
        <v>470</v>
      </c>
      <c r="B471" t="s">
        <v>558</v>
      </c>
      <c r="C471" t="s">
        <v>554</v>
      </c>
      <c r="D471" t="s">
        <v>264</v>
      </c>
      <c r="E471" t="s">
        <v>559</v>
      </c>
      <c r="F471">
        <v>438</v>
      </c>
      <c r="G471">
        <v>252</v>
      </c>
      <c r="H471">
        <v>317</v>
      </c>
      <c r="I471">
        <v>8084</v>
      </c>
      <c r="J471">
        <v>10168</v>
      </c>
      <c r="K471" s="4" t="s">
        <v>366</v>
      </c>
      <c r="L471">
        <f>COUNTIF('route'!$D$2:$D$932,npcs!$A471)</f>
        <v>0</v>
      </c>
    </row>
    <row r="472" spans="1:12" ht="15.75" hidden="1" customHeight="1" x14ac:dyDescent="0.2">
      <c r="A472">
        <v>471</v>
      </c>
      <c r="B472" t="s">
        <v>560</v>
      </c>
      <c r="C472" t="s">
        <v>554</v>
      </c>
      <c r="D472" t="s">
        <v>264</v>
      </c>
      <c r="E472" t="s">
        <v>559</v>
      </c>
      <c r="F472">
        <v>334</v>
      </c>
      <c r="G472">
        <v>251</v>
      </c>
      <c r="H472">
        <v>318</v>
      </c>
      <c r="I472">
        <v>8044</v>
      </c>
      <c r="J472">
        <v>10176</v>
      </c>
      <c r="K472" s="4" t="s">
        <v>366</v>
      </c>
      <c r="L472">
        <f>COUNTIF('route'!$D$2:$D$932,npcs!$A472)</f>
        <v>0</v>
      </c>
    </row>
    <row r="473" spans="1:12" ht="15.75" hidden="1" customHeight="1" x14ac:dyDescent="0.2">
      <c r="A473">
        <v>472</v>
      </c>
      <c r="B473" t="s">
        <v>560</v>
      </c>
      <c r="C473" t="s">
        <v>554</v>
      </c>
      <c r="D473" t="s">
        <v>264</v>
      </c>
      <c r="E473" t="s">
        <v>559</v>
      </c>
      <c r="F473">
        <v>334</v>
      </c>
      <c r="G473">
        <v>254</v>
      </c>
      <c r="H473">
        <v>318</v>
      </c>
      <c r="I473">
        <v>8140</v>
      </c>
      <c r="J473">
        <v>10200</v>
      </c>
      <c r="K473" s="4" t="s">
        <v>366</v>
      </c>
      <c r="L473">
        <f>COUNTIF('route'!$D$2:$D$932,npcs!$A473)</f>
        <v>0</v>
      </c>
    </row>
    <row r="474" spans="1:12" ht="15.75" hidden="1" customHeight="1" x14ac:dyDescent="0.2">
      <c r="A474">
        <v>473</v>
      </c>
      <c r="B474" t="s">
        <v>560</v>
      </c>
      <c r="C474" t="s">
        <v>554</v>
      </c>
      <c r="D474" t="s">
        <v>264</v>
      </c>
      <c r="E474" t="s">
        <v>559</v>
      </c>
      <c r="F474">
        <v>334</v>
      </c>
      <c r="G474">
        <v>252</v>
      </c>
      <c r="H474">
        <v>319</v>
      </c>
      <c r="I474">
        <v>8092</v>
      </c>
      <c r="J474">
        <v>10208</v>
      </c>
      <c r="K474" s="4" t="s">
        <v>366</v>
      </c>
      <c r="L474">
        <f>COUNTIF('route'!$D$2:$D$932,npcs!$A474)</f>
        <v>0</v>
      </c>
    </row>
    <row r="475" spans="1:12" ht="15.75" hidden="1" customHeight="1" x14ac:dyDescent="0.2">
      <c r="A475">
        <v>474</v>
      </c>
      <c r="B475" t="s">
        <v>558</v>
      </c>
      <c r="C475" t="s">
        <v>554</v>
      </c>
      <c r="D475" t="s">
        <v>264</v>
      </c>
      <c r="E475" t="s">
        <v>559</v>
      </c>
      <c r="F475">
        <v>438</v>
      </c>
      <c r="G475">
        <v>251</v>
      </c>
      <c r="H475">
        <v>318</v>
      </c>
      <c r="I475">
        <v>8036</v>
      </c>
      <c r="J475">
        <v>10200</v>
      </c>
      <c r="K475" s="4" t="s">
        <v>366</v>
      </c>
      <c r="L475">
        <f>COUNTIF('route'!$D$2:$D$932,npcs!$A475)</f>
        <v>0</v>
      </c>
    </row>
    <row r="476" spans="1:12" ht="15.75" hidden="1" customHeight="1" x14ac:dyDescent="0.2">
      <c r="A476">
        <v>475</v>
      </c>
      <c r="B476" t="s">
        <v>472</v>
      </c>
      <c r="C476" t="s">
        <v>554</v>
      </c>
      <c r="D476" t="s">
        <v>264</v>
      </c>
      <c r="E476" t="s">
        <v>561</v>
      </c>
      <c r="F476">
        <v>118</v>
      </c>
      <c r="G476">
        <v>248</v>
      </c>
      <c r="H476">
        <v>317</v>
      </c>
      <c r="I476">
        <v>7960</v>
      </c>
      <c r="J476">
        <v>10168</v>
      </c>
      <c r="K476" s="4" t="s">
        <v>366</v>
      </c>
      <c r="L476">
        <f>COUNTIF('route'!$D$2:$D$932,npcs!$A476)</f>
        <v>0</v>
      </c>
    </row>
    <row r="477" spans="1:12" ht="15.75" hidden="1" customHeight="1" x14ac:dyDescent="0.2">
      <c r="A477">
        <v>476</v>
      </c>
      <c r="B477" t="s">
        <v>327</v>
      </c>
      <c r="C477" t="s">
        <v>554</v>
      </c>
      <c r="D477" t="s">
        <v>264</v>
      </c>
      <c r="E477" t="s">
        <v>561</v>
      </c>
      <c r="F477">
        <v>56</v>
      </c>
      <c r="G477">
        <v>251</v>
      </c>
      <c r="H477">
        <v>314</v>
      </c>
      <c r="I477">
        <v>8044</v>
      </c>
      <c r="J477">
        <v>10067</v>
      </c>
      <c r="K477" s="4" t="s">
        <v>366</v>
      </c>
      <c r="L477">
        <f>COUNTIF('route'!$D$2:$D$932,npcs!$A477)</f>
        <v>0</v>
      </c>
    </row>
    <row r="478" spans="1:12" ht="15.75" hidden="1" customHeight="1" x14ac:dyDescent="0.2">
      <c r="A478">
        <v>477</v>
      </c>
      <c r="B478" t="s">
        <v>323</v>
      </c>
      <c r="C478" t="s">
        <v>2441</v>
      </c>
      <c r="D478" t="s">
        <v>264</v>
      </c>
      <c r="E478" t="s">
        <v>562</v>
      </c>
      <c r="F478">
        <v>59</v>
      </c>
      <c r="G478">
        <v>212</v>
      </c>
      <c r="H478">
        <v>314</v>
      </c>
      <c r="I478">
        <v>6784</v>
      </c>
      <c r="J478">
        <v>10064</v>
      </c>
      <c r="K478" s="4" t="s">
        <v>366</v>
      </c>
      <c r="L478">
        <f>COUNTIF('route'!$D$2:$D$932,npcs!$A478)</f>
        <v>0</v>
      </c>
    </row>
    <row r="479" spans="1:12" ht="15.75" hidden="1" customHeight="1" x14ac:dyDescent="0.2">
      <c r="A479">
        <v>478</v>
      </c>
      <c r="B479" t="s">
        <v>273</v>
      </c>
      <c r="C479" t="s">
        <v>2441</v>
      </c>
      <c r="D479" t="s">
        <v>264</v>
      </c>
      <c r="E479" t="s">
        <v>562</v>
      </c>
      <c r="F479">
        <v>64</v>
      </c>
      <c r="G479">
        <v>210</v>
      </c>
      <c r="H479">
        <v>313</v>
      </c>
      <c r="I479">
        <v>6720</v>
      </c>
      <c r="J479">
        <v>10040</v>
      </c>
      <c r="K479" s="4" t="s">
        <v>366</v>
      </c>
      <c r="L479">
        <f>COUNTIF('route'!$D$2:$D$932,npcs!$A479)</f>
        <v>0</v>
      </c>
    </row>
    <row r="480" spans="1:12" ht="15.75" hidden="1" customHeight="1" x14ac:dyDescent="0.2">
      <c r="A480">
        <v>479</v>
      </c>
      <c r="B480" t="s">
        <v>2416</v>
      </c>
      <c r="C480" t="s">
        <v>2441</v>
      </c>
      <c r="D480" t="s">
        <v>277</v>
      </c>
      <c r="E480" t="s">
        <v>563</v>
      </c>
      <c r="F480">
        <v>381</v>
      </c>
      <c r="G480">
        <v>214</v>
      </c>
      <c r="H480">
        <v>313</v>
      </c>
      <c r="I480">
        <v>6872</v>
      </c>
      <c r="J480">
        <v>10024</v>
      </c>
      <c r="K480" s="4" t="s">
        <v>366</v>
      </c>
      <c r="L480">
        <f>COUNTIF('route'!$D$2:$D$932,npcs!$A480)</f>
        <v>0</v>
      </c>
    </row>
    <row r="481" spans="1:12" ht="15.75" hidden="1" customHeight="1" x14ac:dyDescent="0.2">
      <c r="A481">
        <v>480</v>
      </c>
      <c r="B481" t="s">
        <v>564</v>
      </c>
      <c r="C481" t="s">
        <v>2441</v>
      </c>
      <c r="D481" t="s">
        <v>277</v>
      </c>
      <c r="E481" t="s">
        <v>562</v>
      </c>
      <c r="F481">
        <v>230</v>
      </c>
      <c r="G481">
        <v>211</v>
      </c>
      <c r="H481">
        <v>313</v>
      </c>
      <c r="I481">
        <v>6760</v>
      </c>
      <c r="J481">
        <v>10032</v>
      </c>
      <c r="K481" s="4" t="s">
        <v>366</v>
      </c>
      <c r="L481">
        <f>COUNTIF('route'!$D$2:$D$932,npcs!$A481)</f>
        <v>0</v>
      </c>
    </row>
    <row r="482" spans="1:12" ht="15.75" hidden="1" customHeight="1" x14ac:dyDescent="0.2">
      <c r="A482">
        <v>481</v>
      </c>
      <c r="B482" t="s">
        <v>565</v>
      </c>
      <c r="C482" t="s">
        <v>2441</v>
      </c>
      <c r="D482" t="s">
        <v>277</v>
      </c>
      <c r="E482" t="s">
        <v>566</v>
      </c>
      <c r="F482">
        <v>240</v>
      </c>
      <c r="G482">
        <v>209</v>
      </c>
      <c r="H482">
        <v>314</v>
      </c>
      <c r="I482">
        <v>6712</v>
      </c>
      <c r="J482">
        <v>10048</v>
      </c>
      <c r="K482" s="4" t="s">
        <v>366</v>
      </c>
      <c r="L482">
        <f>COUNTIF('route'!$D$2:$D$932,npcs!$A482)</f>
        <v>0</v>
      </c>
    </row>
    <row r="483" spans="1:12" ht="15.75" hidden="1" customHeight="1" x14ac:dyDescent="0.2">
      <c r="A483">
        <v>482</v>
      </c>
      <c r="B483" t="s">
        <v>567</v>
      </c>
      <c r="C483" t="s">
        <v>2441</v>
      </c>
      <c r="D483" t="s">
        <v>277</v>
      </c>
      <c r="E483" t="s">
        <v>562</v>
      </c>
      <c r="F483">
        <v>209</v>
      </c>
      <c r="G483">
        <v>211</v>
      </c>
      <c r="H483">
        <v>313</v>
      </c>
      <c r="I483">
        <v>6760</v>
      </c>
      <c r="J483">
        <v>10032</v>
      </c>
      <c r="K483" s="4" t="s">
        <v>366</v>
      </c>
      <c r="L483">
        <f>COUNTIF('route'!$D$2:$D$932,npcs!$A483)</f>
        <v>0</v>
      </c>
    </row>
    <row r="484" spans="1:12" ht="15.75" hidden="1" customHeight="1" x14ac:dyDescent="0.2">
      <c r="A484">
        <v>483</v>
      </c>
      <c r="B484" t="s">
        <v>328</v>
      </c>
      <c r="C484" t="s">
        <v>2442</v>
      </c>
      <c r="D484" t="s">
        <v>264</v>
      </c>
      <c r="E484" t="s">
        <v>568</v>
      </c>
      <c r="F484">
        <v>73</v>
      </c>
      <c r="G484">
        <v>210</v>
      </c>
      <c r="H484">
        <v>290</v>
      </c>
      <c r="I484">
        <v>6744</v>
      </c>
      <c r="J484">
        <v>9280</v>
      </c>
      <c r="K484" s="4" t="s">
        <v>366</v>
      </c>
      <c r="L484">
        <f>COUNTIF('route'!$D$2:$D$932,npcs!$A484)</f>
        <v>0</v>
      </c>
    </row>
    <row r="485" spans="1:12" ht="15.75" hidden="1" customHeight="1" x14ac:dyDescent="0.2">
      <c r="A485">
        <v>484</v>
      </c>
      <c r="B485" t="s">
        <v>569</v>
      </c>
      <c r="C485" t="s">
        <v>2442</v>
      </c>
      <c r="D485" t="s">
        <v>264</v>
      </c>
      <c r="E485" t="s">
        <v>570</v>
      </c>
      <c r="F485">
        <v>87</v>
      </c>
      <c r="G485">
        <v>210</v>
      </c>
      <c r="H485">
        <v>291</v>
      </c>
      <c r="I485">
        <v>6728</v>
      </c>
      <c r="J485">
        <v>9320</v>
      </c>
      <c r="K485" s="4" t="s">
        <v>366</v>
      </c>
      <c r="L485">
        <f>COUNTIF('route'!$D$2:$D$932,npcs!$A485)</f>
        <v>0</v>
      </c>
    </row>
    <row r="486" spans="1:12" ht="15.75" hidden="1" customHeight="1" x14ac:dyDescent="0.2">
      <c r="A486">
        <v>485</v>
      </c>
      <c r="B486" t="s">
        <v>348</v>
      </c>
      <c r="C486" t="s">
        <v>2442</v>
      </c>
      <c r="D486" t="s">
        <v>264</v>
      </c>
      <c r="E486" t="s">
        <v>175</v>
      </c>
      <c r="F486">
        <v>62</v>
      </c>
      <c r="G486">
        <v>211</v>
      </c>
      <c r="H486">
        <v>291</v>
      </c>
      <c r="I486">
        <v>6768</v>
      </c>
      <c r="J486">
        <v>9312</v>
      </c>
      <c r="K486" s="4" t="s">
        <v>366</v>
      </c>
      <c r="L486">
        <f>COUNTIF('route'!$D$2:$D$932,npcs!$A486)</f>
        <v>0</v>
      </c>
    </row>
    <row r="487" spans="1:12" ht="15.75" hidden="1" customHeight="1" x14ac:dyDescent="0.2">
      <c r="A487">
        <v>486</v>
      </c>
      <c r="B487" t="s">
        <v>356</v>
      </c>
      <c r="C487" t="s">
        <v>2442</v>
      </c>
      <c r="D487" t="s">
        <v>264</v>
      </c>
      <c r="E487" t="s">
        <v>175</v>
      </c>
      <c r="F487">
        <v>70</v>
      </c>
      <c r="G487">
        <v>213</v>
      </c>
      <c r="H487">
        <v>290</v>
      </c>
      <c r="I487">
        <v>6824</v>
      </c>
      <c r="J487">
        <v>9296</v>
      </c>
      <c r="K487" s="4" t="s">
        <v>366</v>
      </c>
      <c r="L487">
        <f>COUNTIF('route'!$D$2:$D$932,npcs!$A487)</f>
        <v>0</v>
      </c>
    </row>
    <row r="488" spans="1:12" ht="15.75" hidden="1" customHeight="1" x14ac:dyDescent="0.2">
      <c r="A488">
        <v>487</v>
      </c>
      <c r="B488" t="s">
        <v>290</v>
      </c>
      <c r="C488" t="s">
        <v>2442</v>
      </c>
      <c r="D488" t="s">
        <v>264</v>
      </c>
      <c r="E488" t="s">
        <v>268</v>
      </c>
      <c r="F488">
        <v>215</v>
      </c>
      <c r="G488">
        <v>209</v>
      </c>
      <c r="H488">
        <v>289</v>
      </c>
      <c r="I488">
        <v>6705</v>
      </c>
      <c r="J488">
        <v>9273</v>
      </c>
      <c r="K488" s="4" t="s">
        <v>366</v>
      </c>
      <c r="L488">
        <f>COUNTIF('route'!$D$2:$D$932,npcs!$A488)</f>
        <v>0</v>
      </c>
    </row>
    <row r="489" spans="1:12" ht="15.75" hidden="1" customHeight="1" x14ac:dyDescent="0.2">
      <c r="A489">
        <v>488</v>
      </c>
      <c r="B489" t="s">
        <v>276</v>
      </c>
      <c r="C489" t="s">
        <v>2443</v>
      </c>
      <c r="D489" t="s">
        <v>277</v>
      </c>
      <c r="E489" t="s">
        <v>268</v>
      </c>
      <c r="F489">
        <v>259</v>
      </c>
      <c r="G489">
        <v>225</v>
      </c>
      <c r="H489">
        <v>290</v>
      </c>
      <c r="I489">
        <v>7216</v>
      </c>
      <c r="J489">
        <v>9280</v>
      </c>
      <c r="K489" s="4" t="s">
        <v>366</v>
      </c>
      <c r="L489">
        <f>COUNTIF('route'!$D$2:$D$932,npcs!$A489)</f>
        <v>0</v>
      </c>
    </row>
    <row r="490" spans="1:12" ht="15.75" hidden="1" customHeight="1" x14ac:dyDescent="0.2">
      <c r="A490">
        <v>489</v>
      </c>
      <c r="B490" t="s">
        <v>569</v>
      </c>
      <c r="C490" t="s">
        <v>2444</v>
      </c>
      <c r="D490" t="s">
        <v>264</v>
      </c>
      <c r="E490" t="s">
        <v>571</v>
      </c>
      <c r="F490">
        <v>87</v>
      </c>
      <c r="G490">
        <v>244</v>
      </c>
      <c r="H490">
        <v>290</v>
      </c>
      <c r="I490">
        <v>7808</v>
      </c>
      <c r="J490">
        <v>9304</v>
      </c>
      <c r="K490" s="4" t="s">
        <v>366</v>
      </c>
      <c r="L490">
        <f>COUNTIF('route'!$D$2:$D$932,npcs!$A490)</f>
        <v>0</v>
      </c>
    </row>
    <row r="491" spans="1:12" ht="15.75" hidden="1" customHeight="1" x14ac:dyDescent="0.2">
      <c r="A491">
        <v>490</v>
      </c>
      <c r="B491" t="s">
        <v>328</v>
      </c>
      <c r="C491" t="s">
        <v>2444</v>
      </c>
      <c r="D491" t="s">
        <v>264</v>
      </c>
      <c r="E491" t="s">
        <v>90</v>
      </c>
      <c r="F491">
        <v>73</v>
      </c>
      <c r="G491">
        <v>244</v>
      </c>
      <c r="H491">
        <v>290</v>
      </c>
      <c r="I491">
        <v>7816</v>
      </c>
      <c r="J491">
        <v>9280</v>
      </c>
      <c r="K491" s="4" t="s">
        <v>366</v>
      </c>
      <c r="L491">
        <f>COUNTIF('route'!$D$2:$D$932,npcs!$A491)</f>
        <v>0</v>
      </c>
    </row>
    <row r="492" spans="1:12" ht="15.75" hidden="1" customHeight="1" x14ac:dyDescent="0.2">
      <c r="A492">
        <v>491</v>
      </c>
      <c r="B492" t="s">
        <v>328</v>
      </c>
      <c r="C492" t="s">
        <v>2444</v>
      </c>
      <c r="D492" t="s">
        <v>264</v>
      </c>
      <c r="E492" t="s">
        <v>331</v>
      </c>
      <c r="F492">
        <v>73</v>
      </c>
      <c r="G492">
        <v>248</v>
      </c>
      <c r="H492">
        <v>290</v>
      </c>
      <c r="I492">
        <v>7944</v>
      </c>
      <c r="J492">
        <v>9304</v>
      </c>
      <c r="K492" s="4" t="s">
        <v>366</v>
      </c>
      <c r="L492">
        <f>COUNTIF('route'!$D$2:$D$932,npcs!$A492)</f>
        <v>0</v>
      </c>
    </row>
    <row r="493" spans="1:12" ht="15.75" hidden="1" customHeight="1" x14ac:dyDescent="0.2">
      <c r="A493">
        <v>492</v>
      </c>
      <c r="B493" t="s">
        <v>569</v>
      </c>
      <c r="C493" t="s">
        <v>2445</v>
      </c>
      <c r="D493" t="s">
        <v>264</v>
      </c>
      <c r="E493" t="s">
        <v>572</v>
      </c>
      <c r="F493">
        <v>87</v>
      </c>
      <c r="G493">
        <v>236</v>
      </c>
      <c r="H493">
        <v>295</v>
      </c>
      <c r="I493">
        <v>7576</v>
      </c>
      <c r="J493">
        <v>9440</v>
      </c>
      <c r="K493" s="4" t="s">
        <v>366</v>
      </c>
      <c r="L493">
        <f>COUNTIF('route'!$D$2:$D$932,npcs!$A493)</f>
        <v>0</v>
      </c>
    </row>
    <row r="494" spans="1:12" ht="15.75" hidden="1" customHeight="1" x14ac:dyDescent="0.2">
      <c r="A494">
        <v>493</v>
      </c>
      <c r="B494" t="s">
        <v>557</v>
      </c>
      <c r="C494" t="s">
        <v>2445</v>
      </c>
      <c r="D494" t="s">
        <v>264</v>
      </c>
      <c r="E494" t="s">
        <v>572</v>
      </c>
      <c r="F494">
        <v>308</v>
      </c>
      <c r="G494">
        <v>238</v>
      </c>
      <c r="H494">
        <v>294</v>
      </c>
      <c r="I494">
        <v>7632</v>
      </c>
      <c r="J494">
        <v>9432</v>
      </c>
      <c r="K494" s="4" t="s">
        <v>366</v>
      </c>
      <c r="L494">
        <f>COUNTIF('route'!$D$2:$D$932,npcs!$A494)</f>
        <v>0</v>
      </c>
    </row>
    <row r="495" spans="1:12" ht="15.75" hidden="1" customHeight="1" x14ac:dyDescent="0.2">
      <c r="A495">
        <v>494</v>
      </c>
      <c r="B495" t="s">
        <v>513</v>
      </c>
      <c r="C495" t="s">
        <v>2445</v>
      </c>
      <c r="D495" t="s">
        <v>264</v>
      </c>
      <c r="E495" t="s">
        <v>572</v>
      </c>
      <c r="F495">
        <v>305</v>
      </c>
      <c r="G495">
        <v>238</v>
      </c>
      <c r="H495">
        <v>295</v>
      </c>
      <c r="I495">
        <v>7616</v>
      </c>
      <c r="J495">
        <v>9440</v>
      </c>
      <c r="K495" s="4" t="s">
        <v>366</v>
      </c>
      <c r="L495">
        <f>COUNTIF('route'!$D$2:$D$932,npcs!$A495)</f>
        <v>0</v>
      </c>
    </row>
    <row r="496" spans="1:12" ht="15.75" hidden="1" customHeight="1" x14ac:dyDescent="0.2">
      <c r="A496">
        <v>495</v>
      </c>
      <c r="B496" t="s">
        <v>557</v>
      </c>
      <c r="C496" t="s">
        <v>2445</v>
      </c>
      <c r="D496" t="s">
        <v>264</v>
      </c>
      <c r="E496" t="s">
        <v>572</v>
      </c>
      <c r="F496">
        <v>308</v>
      </c>
      <c r="G496">
        <v>237</v>
      </c>
      <c r="H496">
        <v>295</v>
      </c>
      <c r="I496">
        <v>7608</v>
      </c>
      <c r="J496">
        <v>9456</v>
      </c>
      <c r="K496" s="4" t="s">
        <v>366</v>
      </c>
      <c r="L496">
        <f>COUNTIF('route'!$D$2:$D$932,npcs!$A496)</f>
        <v>0</v>
      </c>
    </row>
    <row r="497" spans="1:12" ht="15.75" hidden="1" customHeight="1" x14ac:dyDescent="0.2">
      <c r="A497">
        <v>496</v>
      </c>
      <c r="B497" t="s">
        <v>513</v>
      </c>
      <c r="C497" t="s">
        <v>2445</v>
      </c>
      <c r="D497" t="s">
        <v>264</v>
      </c>
      <c r="E497" t="s">
        <v>572</v>
      </c>
      <c r="F497">
        <v>305</v>
      </c>
      <c r="G497">
        <v>238</v>
      </c>
      <c r="H497">
        <v>295</v>
      </c>
      <c r="I497">
        <v>7624</v>
      </c>
      <c r="J497">
        <v>9464</v>
      </c>
      <c r="K497" s="4" t="s">
        <v>366</v>
      </c>
      <c r="L497">
        <f>COUNTIF('route'!$D$2:$D$932,npcs!$A497)</f>
        <v>0</v>
      </c>
    </row>
    <row r="498" spans="1:12" ht="15.75" hidden="1" customHeight="1" x14ac:dyDescent="0.2">
      <c r="A498">
        <v>497</v>
      </c>
      <c r="B498" t="s">
        <v>573</v>
      </c>
      <c r="C498" t="s">
        <v>2445</v>
      </c>
      <c r="D498" t="s">
        <v>264</v>
      </c>
      <c r="E498" t="s">
        <v>572</v>
      </c>
      <c r="F498">
        <v>364</v>
      </c>
      <c r="G498">
        <v>236</v>
      </c>
      <c r="H498">
        <v>295</v>
      </c>
      <c r="I498">
        <v>7560</v>
      </c>
      <c r="J498">
        <v>9448</v>
      </c>
      <c r="K498" s="4" t="s">
        <v>366</v>
      </c>
      <c r="L498">
        <f>COUNTIF('route'!$D$2:$D$932,npcs!$A498)</f>
        <v>0</v>
      </c>
    </row>
    <row r="499" spans="1:12" ht="15.75" hidden="1" customHeight="1" x14ac:dyDescent="0.2">
      <c r="A499">
        <v>498</v>
      </c>
      <c r="B499" t="s">
        <v>330</v>
      </c>
      <c r="C499" t="s">
        <v>2446</v>
      </c>
      <c r="D499" t="s">
        <v>264</v>
      </c>
      <c r="E499" t="s">
        <v>268</v>
      </c>
      <c r="F499">
        <v>61</v>
      </c>
      <c r="G499">
        <v>250</v>
      </c>
      <c r="H499">
        <v>295</v>
      </c>
      <c r="I499">
        <v>8024</v>
      </c>
      <c r="J499">
        <v>9440</v>
      </c>
      <c r="K499" s="4" t="s">
        <v>366</v>
      </c>
      <c r="L499">
        <f>COUNTIF('route'!$D$2:$D$932,npcs!$A499)</f>
        <v>0</v>
      </c>
    </row>
    <row r="500" spans="1:12" ht="15.75" hidden="1" customHeight="1" x14ac:dyDescent="0.2">
      <c r="A500">
        <v>499</v>
      </c>
      <c r="B500" t="s">
        <v>380</v>
      </c>
      <c r="C500" t="s">
        <v>574</v>
      </c>
      <c r="D500" t="s">
        <v>264</v>
      </c>
      <c r="E500" t="s">
        <v>268</v>
      </c>
      <c r="F500">
        <v>140</v>
      </c>
      <c r="G500">
        <v>210</v>
      </c>
      <c r="H500">
        <v>310</v>
      </c>
      <c r="I500">
        <v>6736</v>
      </c>
      <c r="J500">
        <v>9920</v>
      </c>
      <c r="K500" s="4" t="s">
        <v>366</v>
      </c>
      <c r="L500">
        <f>COUNTIF('route'!$D$2:$D$932,npcs!$A500)</f>
        <v>0</v>
      </c>
    </row>
    <row r="501" spans="1:12" ht="15.75" hidden="1" customHeight="1" x14ac:dyDescent="0.2">
      <c r="A501">
        <v>500</v>
      </c>
      <c r="B501" t="s">
        <v>327</v>
      </c>
      <c r="C501" t="s">
        <v>574</v>
      </c>
      <c r="D501" t="s">
        <v>264</v>
      </c>
      <c r="E501" t="s">
        <v>268</v>
      </c>
      <c r="F501">
        <v>56</v>
      </c>
      <c r="G501">
        <v>211</v>
      </c>
      <c r="H501">
        <v>311</v>
      </c>
      <c r="I501">
        <v>6768</v>
      </c>
      <c r="J501">
        <v>9960</v>
      </c>
      <c r="K501" s="4" t="s">
        <v>366</v>
      </c>
      <c r="L501">
        <f>COUNTIF('route'!$D$2:$D$932,npcs!$A501)</f>
        <v>0</v>
      </c>
    </row>
    <row r="502" spans="1:12" ht="15.75" hidden="1" customHeight="1" x14ac:dyDescent="0.2">
      <c r="A502">
        <v>501</v>
      </c>
      <c r="B502" t="s">
        <v>382</v>
      </c>
      <c r="C502" t="s">
        <v>574</v>
      </c>
      <c r="D502" t="s">
        <v>264</v>
      </c>
      <c r="E502" t="s">
        <v>268</v>
      </c>
      <c r="F502">
        <v>189</v>
      </c>
      <c r="G502">
        <v>213</v>
      </c>
      <c r="H502">
        <v>310</v>
      </c>
      <c r="I502">
        <v>6840</v>
      </c>
      <c r="J502">
        <v>9936</v>
      </c>
      <c r="K502" s="4" t="s">
        <v>366</v>
      </c>
      <c r="L502">
        <f>COUNTIF('route'!$D$2:$D$932,npcs!$A502)</f>
        <v>0</v>
      </c>
    </row>
    <row r="503" spans="1:12" ht="15.75" hidden="1" customHeight="1" x14ac:dyDescent="0.2">
      <c r="A503">
        <v>502</v>
      </c>
      <c r="B503" t="s">
        <v>372</v>
      </c>
      <c r="C503" t="s">
        <v>2447</v>
      </c>
      <c r="D503" t="s">
        <v>264</v>
      </c>
      <c r="E503" t="s">
        <v>268</v>
      </c>
      <c r="F503">
        <v>119</v>
      </c>
      <c r="G503">
        <v>234</v>
      </c>
      <c r="H503">
        <v>290</v>
      </c>
      <c r="I503">
        <v>7512</v>
      </c>
      <c r="J503">
        <v>9304</v>
      </c>
      <c r="K503" s="4" t="s">
        <v>366</v>
      </c>
      <c r="L503">
        <f>COUNTIF('route'!$D$2:$D$932,npcs!$A503)</f>
        <v>0</v>
      </c>
    </row>
    <row r="504" spans="1:12" ht="15.75" hidden="1" customHeight="1" x14ac:dyDescent="0.2">
      <c r="A504">
        <v>503</v>
      </c>
      <c r="B504" t="s">
        <v>384</v>
      </c>
      <c r="C504" t="s">
        <v>575</v>
      </c>
      <c r="D504" t="s">
        <v>264</v>
      </c>
      <c r="E504" t="s">
        <v>268</v>
      </c>
      <c r="F504">
        <v>139</v>
      </c>
      <c r="G504">
        <v>227</v>
      </c>
      <c r="H504">
        <v>310</v>
      </c>
      <c r="I504">
        <v>7264</v>
      </c>
      <c r="J504">
        <v>9928</v>
      </c>
      <c r="K504" s="4" t="s">
        <v>366</v>
      </c>
      <c r="L504">
        <f>COUNTIF('route'!$D$2:$D$932,npcs!$A504)</f>
        <v>0</v>
      </c>
    </row>
    <row r="505" spans="1:12" ht="15.75" hidden="1" customHeight="1" x14ac:dyDescent="0.2">
      <c r="A505">
        <v>504</v>
      </c>
      <c r="B505" t="s">
        <v>273</v>
      </c>
      <c r="C505" t="s">
        <v>576</v>
      </c>
      <c r="D505" t="s">
        <v>264</v>
      </c>
      <c r="E505" t="s">
        <v>268</v>
      </c>
      <c r="F505">
        <v>64</v>
      </c>
      <c r="G505">
        <v>254</v>
      </c>
      <c r="H505">
        <v>302</v>
      </c>
      <c r="I505">
        <v>8147</v>
      </c>
      <c r="J505">
        <v>9676</v>
      </c>
      <c r="K505" s="4" t="s">
        <v>366</v>
      </c>
      <c r="L505">
        <f>COUNTIF('route'!$D$2:$D$932,npcs!$A505)</f>
        <v>0</v>
      </c>
    </row>
    <row r="506" spans="1:12" ht="15.75" hidden="1" customHeight="1" x14ac:dyDescent="0.2">
      <c r="A506">
        <v>505</v>
      </c>
      <c r="B506" t="s">
        <v>271</v>
      </c>
      <c r="C506" t="s">
        <v>576</v>
      </c>
      <c r="D506" t="s">
        <v>264</v>
      </c>
      <c r="E506" t="s">
        <v>268</v>
      </c>
      <c r="F506">
        <v>52</v>
      </c>
      <c r="G506">
        <v>253</v>
      </c>
      <c r="H506">
        <v>302</v>
      </c>
      <c r="I506">
        <v>8104</v>
      </c>
      <c r="J506">
        <v>9672</v>
      </c>
      <c r="K506" s="4" t="s">
        <v>366</v>
      </c>
      <c r="L506">
        <f>COUNTIF('route'!$D$2:$D$932,npcs!$A506)</f>
        <v>0</v>
      </c>
    </row>
    <row r="507" spans="1:12" ht="15.75" hidden="1" customHeight="1" x14ac:dyDescent="0.2">
      <c r="A507">
        <v>506</v>
      </c>
      <c r="B507" t="s">
        <v>276</v>
      </c>
      <c r="C507" t="s">
        <v>576</v>
      </c>
      <c r="D507" t="s">
        <v>277</v>
      </c>
      <c r="E507" t="s">
        <v>268</v>
      </c>
      <c r="F507">
        <v>259</v>
      </c>
      <c r="G507">
        <v>251</v>
      </c>
      <c r="H507">
        <v>302</v>
      </c>
      <c r="I507">
        <v>8040</v>
      </c>
      <c r="J507">
        <v>9664</v>
      </c>
      <c r="K507" s="4" t="s">
        <v>366</v>
      </c>
      <c r="L507">
        <f>COUNTIF('route'!$D$2:$D$932,npcs!$A507)</f>
        <v>0</v>
      </c>
    </row>
    <row r="508" spans="1:12" ht="15.75" hidden="1" customHeight="1" x14ac:dyDescent="0.2">
      <c r="A508">
        <v>507</v>
      </c>
      <c r="B508" t="s">
        <v>278</v>
      </c>
      <c r="C508" t="s">
        <v>576</v>
      </c>
      <c r="D508" t="s">
        <v>264</v>
      </c>
      <c r="E508" t="s">
        <v>268</v>
      </c>
      <c r="F508">
        <v>216</v>
      </c>
      <c r="G508">
        <v>251</v>
      </c>
      <c r="H508">
        <v>303</v>
      </c>
      <c r="I508">
        <v>8056</v>
      </c>
      <c r="J508">
        <v>9712</v>
      </c>
      <c r="K508" s="4" t="s">
        <v>366</v>
      </c>
      <c r="L508">
        <f>COUNTIF('route'!$D$2:$D$932,npcs!$A508)</f>
        <v>0</v>
      </c>
    </row>
    <row r="509" spans="1:12" ht="15.75" hidden="1" customHeight="1" x14ac:dyDescent="0.2">
      <c r="A509">
        <v>508</v>
      </c>
      <c r="B509" t="s">
        <v>490</v>
      </c>
      <c r="C509" t="s">
        <v>577</v>
      </c>
      <c r="D509" t="s">
        <v>264</v>
      </c>
      <c r="E509" t="s">
        <v>268</v>
      </c>
      <c r="F509">
        <v>138</v>
      </c>
      <c r="G509">
        <v>220</v>
      </c>
      <c r="H509">
        <v>294</v>
      </c>
      <c r="I509">
        <v>7040</v>
      </c>
      <c r="J509">
        <v>9424</v>
      </c>
      <c r="K509" s="4" t="s">
        <v>366</v>
      </c>
      <c r="L509">
        <f>COUNTIF('route'!$D$2:$D$932,npcs!$A509)</f>
        <v>0</v>
      </c>
    </row>
    <row r="510" spans="1:12" ht="15.75" hidden="1" customHeight="1" x14ac:dyDescent="0.2">
      <c r="A510">
        <v>509</v>
      </c>
      <c r="B510" t="s">
        <v>312</v>
      </c>
      <c r="C510" t="s">
        <v>578</v>
      </c>
      <c r="D510" t="s">
        <v>264</v>
      </c>
      <c r="E510" t="s">
        <v>268</v>
      </c>
      <c r="F510">
        <v>137</v>
      </c>
      <c r="G510">
        <v>251</v>
      </c>
      <c r="H510">
        <v>310</v>
      </c>
      <c r="I510">
        <v>8048</v>
      </c>
      <c r="J510">
        <v>9920</v>
      </c>
      <c r="K510" s="4" t="s">
        <v>366</v>
      </c>
      <c r="L510">
        <f>COUNTIF('route'!$D$2:$D$932,npcs!$A510)</f>
        <v>0</v>
      </c>
    </row>
    <row r="511" spans="1:12" ht="15.75" hidden="1" customHeight="1" x14ac:dyDescent="0.2">
      <c r="A511">
        <v>510</v>
      </c>
      <c r="B511" t="s">
        <v>309</v>
      </c>
      <c r="C511" t="s">
        <v>579</v>
      </c>
      <c r="D511" t="s">
        <v>264</v>
      </c>
      <c r="E511" t="s">
        <v>311</v>
      </c>
      <c r="F511">
        <v>136</v>
      </c>
      <c r="G511">
        <v>251</v>
      </c>
      <c r="H511">
        <v>306</v>
      </c>
      <c r="I511">
        <v>8048</v>
      </c>
      <c r="J511">
        <v>9800</v>
      </c>
      <c r="K511" s="4" t="s">
        <v>366</v>
      </c>
      <c r="L511">
        <f>COUNTIF('route'!$D$2:$D$932,npcs!$A511)</f>
        <v>0</v>
      </c>
    </row>
    <row r="512" spans="1:12" ht="15.75" hidden="1" customHeight="1" x14ac:dyDescent="0.2">
      <c r="A512">
        <v>511</v>
      </c>
      <c r="B512" t="s">
        <v>499</v>
      </c>
      <c r="C512" t="s">
        <v>580</v>
      </c>
      <c r="D512" t="s">
        <v>264</v>
      </c>
      <c r="E512" t="s">
        <v>177</v>
      </c>
      <c r="F512">
        <v>123</v>
      </c>
      <c r="G512">
        <v>235</v>
      </c>
      <c r="H512">
        <v>310</v>
      </c>
      <c r="I512">
        <v>7520</v>
      </c>
      <c r="J512">
        <v>9936</v>
      </c>
      <c r="K512" s="4" t="s">
        <v>366</v>
      </c>
      <c r="L512">
        <f>COUNTIF('route'!$D$2:$D$932,npcs!$A512)</f>
        <v>0</v>
      </c>
    </row>
    <row r="513" spans="1:12" ht="15.75" hidden="1" customHeight="1" x14ac:dyDescent="0.2">
      <c r="A513">
        <v>512</v>
      </c>
      <c r="B513" t="s">
        <v>339</v>
      </c>
      <c r="C513" t="s">
        <v>581</v>
      </c>
      <c r="D513" t="s">
        <v>264</v>
      </c>
      <c r="E513" t="s">
        <v>505</v>
      </c>
      <c r="F513">
        <v>63</v>
      </c>
      <c r="G513">
        <v>219</v>
      </c>
      <c r="H513">
        <v>302</v>
      </c>
      <c r="I513">
        <v>7008</v>
      </c>
      <c r="J513">
        <v>9688</v>
      </c>
      <c r="K513" s="4" t="s">
        <v>366</v>
      </c>
      <c r="L513">
        <f>COUNTIF('route'!$D$2:$D$932,npcs!$A513)</f>
        <v>0</v>
      </c>
    </row>
    <row r="514" spans="1:12" ht="15.75" hidden="1" customHeight="1" x14ac:dyDescent="0.2">
      <c r="A514">
        <v>513</v>
      </c>
      <c r="B514" t="s">
        <v>307</v>
      </c>
      <c r="C514" t="s">
        <v>582</v>
      </c>
      <c r="D514" t="s">
        <v>264</v>
      </c>
      <c r="E514" t="s">
        <v>583</v>
      </c>
      <c r="F514">
        <v>66</v>
      </c>
      <c r="G514">
        <v>235</v>
      </c>
      <c r="H514">
        <v>302</v>
      </c>
      <c r="I514">
        <v>7544</v>
      </c>
      <c r="J514">
        <v>9672</v>
      </c>
      <c r="K514" s="4" t="s">
        <v>366</v>
      </c>
      <c r="L514">
        <f>COUNTIF('route'!$D$2:$D$932,npcs!$A514)</f>
        <v>0</v>
      </c>
    </row>
    <row r="515" spans="1:12" ht="15.75" hidden="1" customHeight="1" x14ac:dyDescent="0.2">
      <c r="A515">
        <v>514</v>
      </c>
      <c r="B515" t="s">
        <v>314</v>
      </c>
      <c r="C515" t="s">
        <v>584</v>
      </c>
      <c r="D515" t="s">
        <v>264</v>
      </c>
      <c r="E515" t="s">
        <v>583</v>
      </c>
      <c r="F515">
        <v>68</v>
      </c>
      <c r="G515">
        <v>218</v>
      </c>
      <c r="H515">
        <v>311</v>
      </c>
      <c r="I515">
        <v>7000</v>
      </c>
      <c r="J515">
        <v>9952</v>
      </c>
      <c r="K515" s="4" t="s">
        <v>366</v>
      </c>
      <c r="L515">
        <f>COUNTIF('route'!$D$2:$D$932,npcs!$A515)</f>
        <v>0</v>
      </c>
    </row>
    <row r="516" spans="1:12" ht="15.75" hidden="1" customHeight="1" x14ac:dyDescent="0.2">
      <c r="A516">
        <v>515</v>
      </c>
      <c r="B516" t="s">
        <v>372</v>
      </c>
      <c r="C516" t="s">
        <v>2448</v>
      </c>
      <c r="D516" t="s">
        <v>264</v>
      </c>
      <c r="E516" t="s">
        <v>268</v>
      </c>
      <c r="F516">
        <v>119</v>
      </c>
      <c r="G516">
        <v>163</v>
      </c>
      <c r="H516">
        <v>293</v>
      </c>
      <c r="I516">
        <v>5224</v>
      </c>
      <c r="J516">
        <v>9384</v>
      </c>
      <c r="K516" s="4" t="s">
        <v>366</v>
      </c>
      <c r="L516">
        <f>COUNTIF('route'!$D$2:$D$932,npcs!$A516)</f>
        <v>0</v>
      </c>
    </row>
    <row r="517" spans="1:12" ht="15.75" hidden="1" customHeight="1" x14ac:dyDescent="0.2">
      <c r="A517">
        <v>516</v>
      </c>
      <c r="B517" t="s">
        <v>538</v>
      </c>
      <c r="C517" t="s">
        <v>2448</v>
      </c>
      <c r="D517" t="s">
        <v>264</v>
      </c>
      <c r="E517" t="s">
        <v>505</v>
      </c>
      <c r="F517">
        <v>69</v>
      </c>
      <c r="G517">
        <v>185</v>
      </c>
      <c r="H517">
        <v>286</v>
      </c>
      <c r="I517">
        <v>5920</v>
      </c>
      <c r="J517">
        <v>9176</v>
      </c>
      <c r="K517" s="4" t="s">
        <v>366</v>
      </c>
      <c r="L517">
        <f>COUNTIF('route'!$D$2:$D$932,npcs!$A517)</f>
        <v>0</v>
      </c>
    </row>
    <row r="518" spans="1:12" ht="15.75" hidden="1" customHeight="1" x14ac:dyDescent="0.2">
      <c r="A518">
        <v>517</v>
      </c>
      <c r="B518" t="s">
        <v>378</v>
      </c>
      <c r="C518" t="s">
        <v>2448</v>
      </c>
      <c r="D518" t="s">
        <v>264</v>
      </c>
      <c r="E518" t="s">
        <v>585</v>
      </c>
      <c r="F518">
        <v>113</v>
      </c>
      <c r="G518">
        <v>166</v>
      </c>
      <c r="H518">
        <v>285</v>
      </c>
      <c r="I518">
        <v>5312</v>
      </c>
      <c r="J518">
        <v>9128</v>
      </c>
      <c r="K518" s="4" t="s">
        <v>366</v>
      </c>
      <c r="L518">
        <f>COUNTIF('route'!$D$2:$D$932,npcs!$A518)</f>
        <v>0</v>
      </c>
    </row>
    <row r="519" spans="1:12" ht="15.75" hidden="1" customHeight="1" x14ac:dyDescent="0.2">
      <c r="A519">
        <v>518</v>
      </c>
      <c r="B519" t="s">
        <v>402</v>
      </c>
      <c r="C519" t="s">
        <v>2448</v>
      </c>
      <c r="D519" t="s">
        <v>264</v>
      </c>
      <c r="E519" t="s">
        <v>585</v>
      </c>
      <c r="F519">
        <v>122</v>
      </c>
      <c r="G519">
        <v>188</v>
      </c>
      <c r="H519">
        <v>278</v>
      </c>
      <c r="I519">
        <v>6024</v>
      </c>
      <c r="J519">
        <v>8896</v>
      </c>
      <c r="K519" s="4" t="s">
        <v>366</v>
      </c>
      <c r="L519">
        <f>COUNTIF('route'!$D$2:$D$932,npcs!$A519)</f>
        <v>0</v>
      </c>
    </row>
    <row r="520" spans="1:12" ht="15.75" hidden="1" customHeight="1" x14ac:dyDescent="0.2">
      <c r="A520">
        <v>519</v>
      </c>
      <c r="B520" t="s">
        <v>327</v>
      </c>
      <c r="C520" t="s">
        <v>2448</v>
      </c>
      <c r="D520" t="s">
        <v>264</v>
      </c>
      <c r="E520" t="s">
        <v>555</v>
      </c>
      <c r="F520">
        <v>56</v>
      </c>
      <c r="G520">
        <v>161</v>
      </c>
      <c r="H520">
        <v>289</v>
      </c>
      <c r="I520">
        <v>5152</v>
      </c>
      <c r="J520">
        <v>9264</v>
      </c>
      <c r="K520" s="4" t="s">
        <v>366</v>
      </c>
      <c r="L520">
        <f>COUNTIF('route'!$D$2:$D$932,npcs!$A520)</f>
        <v>0</v>
      </c>
    </row>
    <row r="521" spans="1:12" ht="15.75" hidden="1" customHeight="1" x14ac:dyDescent="0.2">
      <c r="A521">
        <v>520</v>
      </c>
      <c r="B521" t="s">
        <v>377</v>
      </c>
      <c r="C521" t="s">
        <v>2448</v>
      </c>
      <c r="D521" t="s">
        <v>264</v>
      </c>
      <c r="E521" t="s">
        <v>586</v>
      </c>
      <c r="F521">
        <v>112</v>
      </c>
      <c r="G521">
        <v>167</v>
      </c>
      <c r="H521">
        <v>284</v>
      </c>
      <c r="I521">
        <v>5368</v>
      </c>
      <c r="J521">
        <v>9112</v>
      </c>
      <c r="K521" s="4" t="s">
        <v>366</v>
      </c>
      <c r="L521">
        <f>COUNTIF('route'!$D$2:$D$932,npcs!$A521)</f>
        <v>0</v>
      </c>
    </row>
    <row r="522" spans="1:12" ht="15.75" hidden="1" customHeight="1" x14ac:dyDescent="0.2">
      <c r="A522">
        <v>521</v>
      </c>
      <c r="B522" t="s">
        <v>2403</v>
      </c>
      <c r="C522" t="s">
        <v>2448</v>
      </c>
      <c r="D522" t="s">
        <v>264</v>
      </c>
      <c r="E522" t="s">
        <v>561</v>
      </c>
      <c r="F522">
        <v>67</v>
      </c>
      <c r="G522">
        <v>190</v>
      </c>
      <c r="H522">
        <v>283</v>
      </c>
      <c r="I522">
        <v>6080</v>
      </c>
      <c r="J522">
        <v>9056</v>
      </c>
      <c r="K522" s="4" t="s">
        <v>366</v>
      </c>
      <c r="L522">
        <f>COUNTIF('route'!$D$2:$D$932,npcs!$A522)</f>
        <v>0</v>
      </c>
    </row>
    <row r="523" spans="1:12" ht="15.75" hidden="1" customHeight="1" x14ac:dyDescent="0.2">
      <c r="A523">
        <v>522</v>
      </c>
      <c r="B523" t="s">
        <v>499</v>
      </c>
      <c r="C523" t="s">
        <v>2448</v>
      </c>
      <c r="D523" t="s">
        <v>264</v>
      </c>
      <c r="E523" t="s">
        <v>583</v>
      </c>
      <c r="F523">
        <v>123</v>
      </c>
      <c r="G523">
        <v>170</v>
      </c>
      <c r="H523">
        <v>286</v>
      </c>
      <c r="I523">
        <v>5448</v>
      </c>
      <c r="J523">
        <v>9160</v>
      </c>
      <c r="K523" s="4" t="s">
        <v>366</v>
      </c>
      <c r="L523">
        <f>COUNTIF('route'!$D$2:$D$932,npcs!$A523)</f>
        <v>0</v>
      </c>
    </row>
    <row r="524" spans="1:12" ht="15.75" hidden="1" customHeight="1" x14ac:dyDescent="0.2">
      <c r="A524">
        <v>523</v>
      </c>
      <c r="B524" t="s">
        <v>461</v>
      </c>
      <c r="C524" t="s">
        <v>2448</v>
      </c>
      <c r="D524" t="s">
        <v>264</v>
      </c>
      <c r="E524" t="s">
        <v>505</v>
      </c>
      <c r="F524">
        <v>281</v>
      </c>
      <c r="G524">
        <v>191</v>
      </c>
      <c r="H524">
        <v>278</v>
      </c>
      <c r="I524">
        <v>6136</v>
      </c>
      <c r="J524">
        <v>8896</v>
      </c>
      <c r="K524" s="4" t="s">
        <v>366</v>
      </c>
      <c r="L524">
        <f>COUNTIF('route'!$D$2:$D$932,npcs!$A524)</f>
        <v>0</v>
      </c>
    </row>
    <row r="525" spans="1:12" ht="15.75" hidden="1" customHeight="1" x14ac:dyDescent="0.2">
      <c r="A525">
        <v>524</v>
      </c>
      <c r="B525" t="s">
        <v>275</v>
      </c>
      <c r="C525" t="s">
        <v>2448</v>
      </c>
      <c r="D525" t="s">
        <v>264</v>
      </c>
      <c r="E525" t="s">
        <v>268</v>
      </c>
      <c r="F525">
        <v>130</v>
      </c>
      <c r="G525">
        <v>166</v>
      </c>
      <c r="H525">
        <v>303</v>
      </c>
      <c r="I525">
        <v>5340</v>
      </c>
      <c r="J525">
        <v>9696</v>
      </c>
      <c r="K525" s="4" t="s">
        <v>366</v>
      </c>
      <c r="L525">
        <f>COUNTIF('route'!$D$2:$D$932,npcs!$A525)</f>
        <v>0</v>
      </c>
    </row>
    <row r="526" spans="1:12" ht="15.75" hidden="1" customHeight="1" x14ac:dyDescent="0.2">
      <c r="A526">
        <v>525</v>
      </c>
      <c r="B526" t="s">
        <v>389</v>
      </c>
      <c r="C526" t="s">
        <v>2448</v>
      </c>
      <c r="D526" t="s">
        <v>264</v>
      </c>
      <c r="E526" t="s">
        <v>585</v>
      </c>
      <c r="F526">
        <v>53</v>
      </c>
      <c r="G526">
        <v>157</v>
      </c>
      <c r="H526">
        <v>294</v>
      </c>
      <c r="I526">
        <v>5024</v>
      </c>
      <c r="J526">
        <v>9408</v>
      </c>
      <c r="K526" s="4" t="s">
        <v>366</v>
      </c>
      <c r="L526">
        <f>COUNTIF('route'!$D$2:$D$932,npcs!$A526)</f>
        <v>0</v>
      </c>
    </row>
    <row r="527" spans="1:12" ht="15.75" hidden="1" customHeight="1" x14ac:dyDescent="0.2">
      <c r="A527">
        <v>526</v>
      </c>
      <c r="B527" t="s">
        <v>371</v>
      </c>
      <c r="C527" t="s">
        <v>2448</v>
      </c>
      <c r="D527" t="s">
        <v>264</v>
      </c>
      <c r="E527" t="s">
        <v>505</v>
      </c>
      <c r="F527">
        <v>54</v>
      </c>
      <c r="G527">
        <v>188</v>
      </c>
      <c r="H527">
        <v>295</v>
      </c>
      <c r="I527">
        <v>6016</v>
      </c>
      <c r="J527">
        <v>9448</v>
      </c>
      <c r="K527" s="4" t="s">
        <v>366</v>
      </c>
      <c r="L527">
        <f>COUNTIF('route'!$D$2:$D$932,npcs!$A527)</f>
        <v>0</v>
      </c>
    </row>
    <row r="528" spans="1:12" ht="15.75" hidden="1" customHeight="1" x14ac:dyDescent="0.2">
      <c r="A528">
        <v>527</v>
      </c>
      <c r="B528" t="s">
        <v>369</v>
      </c>
      <c r="C528" t="s">
        <v>2448</v>
      </c>
      <c r="D528" t="s">
        <v>264</v>
      </c>
      <c r="E528" t="s">
        <v>561</v>
      </c>
      <c r="F528">
        <v>115</v>
      </c>
      <c r="G528">
        <v>172</v>
      </c>
      <c r="H528">
        <v>297</v>
      </c>
      <c r="I528">
        <v>5520</v>
      </c>
      <c r="J528">
        <v>9504</v>
      </c>
      <c r="K528" s="4" t="s">
        <v>366</v>
      </c>
      <c r="L528">
        <f>COUNTIF('route'!$D$2:$D$932,npcs!$A528)</f>
        <v>0</v>
      </c>
    </row>
    <row r="529" spans="1:12" ht="15.75" hidden="1" customHeight="1" x14ac:dyDescent="0.2">
      <c r="A529">
        <v>528</v>
      </c>
      <c r="B529" t="s">
        <v>362</v>
      </c>
      <c r="C529" t="s">
        <v>2448</v>
      </c>
      <c r="D529" t="s">
        <v>264</v>
      </c>
      <c r="E529" t="s">
        <v>175</v>
      </c>
      <c r="F529">
        <v>121</v>
      </c>
      <c r="G529">
        <v>183</v>
      </c>
      <c r="H529">
        <v>295</v>
      </c>
      <c r="I529">
        <v>5864</v>
      </c>
      <c r="J529">
        <v>9440</v>
      </c>
      <c r="K529" s="4" t="s">
        <v>366</v>
      </c>
      <c r="L529">
        <f>COUNTIF('route'!$D$2:$D$932,npcs!$A529)</f>
        <v>0</v>
      </c>
    </row>
    <row r="530" spans="1:12" ht="15.75" hidden="1" customHeight="1" x14ac:dyDescent="0.2">
      <c r="A530">
        <v>529</v>
      </c>
      <c r="B530" t="s">
        <v>269</v>
      </c>
      <c r="C530" t="s">
        <v>2448</v>
      </c>
      <c r="D530" t="s">
        <v>264</v>
      </c>
      <c r="E530" t="s">
        <v>175</v>
      </c>
      <c r="F530">
        <v>117</v>
      </c>
      <c r="G530">
        <v>184</v>
      </c>
      <c r="H530">
        <v>295</v>
      </c>
      <c r="I530">
        <v>5896</v>
      </c>
      <c r="J530">
        <v>9448</v>
      </c>
      <c r="K530" s="4" t="s">
        <v>366</v>
      </c>
      <c r="L530">
        <f>COUNTIF('route'!$D$2:$D$932,npcs!$A530)</f>
        <v>0</v>
      </c>
    </row>
    <row r="531" spans="1:12" ht="15.75" hidden="1" customHeight="1" x14ac:dyDescent="0.2">
      <c r="A531">
        <v>530</v>
      </c>
      <c r="B531" t="s">
        <v>375</v>
      </c>
      <c r="C531" t="s">
        <v>2448</v>
      </c>
      <c r="D531" t="s">
        <v>264</v>
      </c>
      <c r="E531" t="s">
        <v>175</v>
      </c>
      <c r="F531">
        <v>120</v>
      </c>
      <c r="G531">
        <v>184</v>
      </c>
      <c r="H531">
        <v>295</v>
      </c>
      <c r="I531">
        <v>5915</v>
      </c>
      <c r="J531">
        <v>9471</v>
      </c>
      <c r="K531" s="4" t="s">
        <v>366</v>
      </c>
      <c r="L531">
        <f>COUNTIF('route'!$D$2:$D$932,npcs!$A531)</f>
        <v>0</v>
      </c>
    </row>
    <row r="532" spans="1:12" ht="15.75" hidden="1" customHeight="1" x14ac:dyDescent="0.2">
      <c r="A532">
        <v>531</v>
      </c>
      <c r="B532" t="s">
        <v>587</v>
      </c>
      <c r="C532" t="s">
        <v>2448</v>
      </c>
      <c r="D532" t="s">
        <v>264</v>
      </c>
      <c r="E532" t="s">
        <v>168</v>
      </c>
      <c r="F532">
        <v>271</v>
      </c>
      <c r="G532">
        <v>168</v>
      </c>
      <c r="H532">
        <v>300</v>
      </c>
      <c r="I532">
        <v>5392</v>
      </c>
      <c r="J532">
        <v>9624</v>
      </c>
      <c r="K532" s="4" t="s">
        <v>366</v>
      </c>
      <c r="L532">
        <f>COUNTIF('route'!$D$2:$D$932,npcs!$A532)</f>
        <v>0</v>
      </c>
    </row>
    <row r="533" spans="1:12" ht="15.75" hidden="1" customHeight="1" x14ac:dyDescent="0.2">
      <c r="A533">
        <v>532</v>
      </c>
      <c r="B533" t="s">
        <v>587</v>
      </c>
      <c r="C533" t="s">
        <v>2448</v>
      </c>
      <c r="D533" t="s">
        <v>264</v>
      </c>
      <c r="E533" t="s">
        <v>168</v>
      </c>
      <c r="F533">
        <v>271</v>
      </c>
      <c r="G533">
        <v>169</v>
      </c>
      <c r="H533">
        <v>300</v>
      </c>
      <c r="I533">
        <v>5424</v>
      </c>
      <c r="J533">
        <v>9624</v>
      </c>
      <c r="K533" s="4" t="s">
        <v>366</v>
      </c>
      <c r="L533">
        <f>COUNTIF('route'!$D$2:$D$932,npcs!$A533)</f>
        <v>0</v>
      </c>
    </row>
    <row r="534" spans="1:12" ht="15.75" hidden="1" customHeight="1" x14ac:dyDescent="0.2">
      <c r="A534">
        <v>533</v>
      </c>
      <c r="B534" t="s">
        <v>588</v>
      </c>
      <c r="C534" t="s">
        <v>2448</v>
      </c>
      <c r="D534" t="s">
        <v>264</v>
      </c>
      <c r="E534" t="s">
        <v>168</v>
      </c>
      <c r="F534">
        <v>272</v>
      </c>
      <c r="G534">
        <v>169</v>
      </c>
      <c r="H534">
        <v>301</v>
      </c>
      <c r="I534">
        <v>5408</v>
      </c>
      <c r="J534">
        <v>9656</v>
      </c>
      <c r="K534" s="4" t="s">
        <v>366</v>
      </c>
      <c r="L534">
        <f>COUNTIF('route'!$D$2:$D$932,npcs!$A534)</f>
        <v>0</v>
      </c>
    </row>
    <row r="535" spans="1:12" ht="15.75" hidden="1" customHeight="1" x14ac:dyDescent="0.2">
      <c r="A535">
        <v>534</v>
      </c>
      <c r="B535" t="s">
        <v>557</v>
      </c>
      <c r="C535" t="s">
        <v>2448</v>
      </c>
      <c r="D535" t="s">
        <v>264</v>
      </c>
      <c r="E535" t="s">
        <v>589</v>
      </c>
      <c r="F535">
        <v>308</v>
      </c>
      <c r="G535">
        <v>161</v>
      </c>
      <c r="H535">
        <v>261</v>
      </c>
      <c r="I535">
        <v>5171</v>
      </c>
      <c r="J535">
        <v>8364</v>
      </c>
      <c r="K535" s="4" t="s">
        <v>366</v>
      </c>
      <c r="L535">
        <f>COUNTIF('route'!$D$2:$D$932,npcs!$A535)</f>
        <v>0</v>
      </c>
    </row>
    <row r="536" spans="1:12" ht="15.75" hidden="1" customHeight="1" x14ac:dyDescent="0.2">
      <c r="A536">
        <v>535</v>
      </c>
      <c r="B536" t="s">
        <v>557</v>
      </c>
      <c r="C536" t="s">
        <v>2448</v>
      </c>
      <c r="D536" t="s">
        <v>264</v>
      </c>
      <c r="E536" t="s">
        <v>589</v>
      </c>
      <c r="F536">
        <v>308</v>
      </c>
      <c r="G536">
        <v>162</v>
      </c>
      <c r="H536">
        <v>261</v>
      </c>
      <c r="I536">
        <v>5207</v>
      </c>
      <c r="J536">
        <v>8353</v>
      </c>
      <c r="K536" s="4" t="s">
        <v>366</v>
      </c>
      <c r="L536">
        <f>COUNTIF('route'!$D$2:$D$932,npcs!$A536)</f>
        <v>0</v>
      </c>
    </row>
    <row r="537" spans="1:12" ht="15.75" hidden="1" customHeight="1" x14ac:dyDescent="0.2">
      <c r="A537">
        <v>536</v>
      </c>
      <c r="B537" t="s">
        <v>590</v>
      </c>
      <c r="C537" t="s">
        <v>2448</v>
      </c>
      <c r="D537" t="s">
        <v>264</v>
      </c>
      <c r="E537" t="s">
        <v>585</v>
      </c>
      <c r="F537">
        <v>144</v>
      </c>
      <c r="G537">
        <v>168</v>
      </c>
      <c r="H537">
        <v>289</v>
      </c>
      <c r="I537">
        <v>5392</v>
      </c>
      <c r="J537">
        <v>9248</v>
      </c>
      <c r="K537" s="4" t="s">
        <v>366</v>
      </c>
      <c r="L537">
        <f>COUNTIF('route'!$D$2:$D$932,npcs!$A537)</f>
        <v>0</v>
      </c>
    </row>
    <row r="538" spans="1:12" ht="15.75" hidden="1" customHeight="1" x14ac:dyDescent="0.2">
      <c r="A538">
        <v>537</v>
      </c>
      <c r="B538" t="s">
        <v>339</v>
      </c>
      <c r="C538" t="s">
        <v>2448</v>
      </c>
      <c r="D538" t="s">
        <v>264</v>
      </c>
      <c r="E538" t="s">
        <v>236</v>
      </c>
      <c r="F538">
        <v>63</v>
      </c>
      <c r="G538">
        <v>166</v>
      </c>
      <c r="H538">
        <v>280</v>
      </c>
      <c r="I538">
        <v>5336</v>
      </c>
      <c r="J538">
        <v>8968</v>
      </c>
      <c r="K538" s="4" t="s">
        <v>366</v>
      </c>
      <c r="L538">
        <f>COUNTIF('route'!$D$2:$D$932,npcs!$A538)</f>
        <v>0</v>
      </c>
    </row>
    <row r="539" spans="1:12" ht="15.75" hidden="1" customHeight="1" x14ac:dyDescent="0.2">
      <c r="A539">
        <v>538</v>
      </c>
      <c r="B539" t="s">
        <v>569</v>
      </c>
      <c r="C539" t="s">
        <v>2448</v>
      </c>
      <c r="D539" t="s">
        <v>264</v>
      </c>
      <c r="E539" t="s">
        <v>236</v>
      </c>
      <c r="F539">
        <v>87</v>
      </c>
      <c r="G539">
        <v>172</v>
      </c>
      <c r="H539">
        <v>281</v>
      </c>
      <c r="I539">
        <v>5512</v>
      </c>
      <c r="J539">
        <v>9000</v>
      </c>
      <c r="K539" s="4" t="s">
        <v>366</v>
      </c>
      <c r="L539">
        <f>COUNTIF('route'!$D$2:$D$932,npcs!$A539)</f>
        <v>0</v>
      </c>
    </row>
    <row r="540" spans="1:12" ht="15.75" hidden="1" customHeight="1" x14ac:dyDescent="0.2">
      <c r="A540">
        <v>539</v>
      </c>
      <c r="B540" t="s">
        <v>323</v>
      </c>
      <c r="C540" t="s">
        <v>2448</v>
      </c>
      <c r="D540" t="s">
        <v>264</v>
      </c>
      <c r="E540" t="s">
        <v>559</v>
      </c>
      <c r="F540">
        <v>59</v>
      </c>
      <c r="G540">
        <v>174</v>
      </c>
      <c r="H540">
        <v>285</v>
      </c>
      <c r="I540">
        <v>5572</v>
      </c>
      <c r="J540">
        <v>9122</v>
      </c>
      <c r="K540" s="4" t="s">
        <v>366</v>
      </c>
      <c r="L540">
        <f>COUNTIF('route'!$D$2:$D$932,npcs!$A540)</f>
        <v>0</v>
      </c>
    </row>
    <row r="541" spans="1:12" ht="15.75" hidden="1" customHeight="1" x14ac:dyDescent="0.2">
      <c r="A541">
        <v>540</v>
      </c>
      <c r="B541" t="s">
        <v>273</v>
      </c>
      <c r="C541" t="s">
        <v>2448</v>
      </c>
      <c r="D541" t="s">
        <v>264</v>
      </c>
      <c r="E541" t="s">
        <v>559</v>
      </c>
      <c r="F541">
        <v>64</v>
      </c>
      <c r="G541">
        <v>174</v>
      </c>
      <c r="H541">
        <v>286</v>
      </c>
      <c r="I541">
        <v>5576</v>
      </c>
      <c r="J541">
        <v>9168</v>
      </c>
      <c r="K541" s="4" t="s">
        <v>366</v>
      </c>
      <c r="L541">
        <f>COUNTIF('route'!$D$2:$D$932,npcs!$A541)</f>
        <v>0</v>
      </c>
    </row>
    <row r="542" spans="1:12" ht="15.75" hidden="1" customHeight="1" x14ac:dyDescent="0.2">
      <c r="A542">
        <v>541</v>
      </c>
      <c r="B542" t="s">
        <v>352</v>
      </c>
      <c r="C542" t="s">
        <v>2448</v>
      </c>
      <c r="D542" t="s">
        <v>264</v>
      </c>
      <c r="E542" t="s">
        <v>559</v>
      </c>
      <c r="F542">
        <v>65</v>
      </c>
      <c r="G542">
        <v>175</v>
      </c>
      <c r="H542">
        <v>286</v>
      </c>
      <c r="I542">
        <v>5616</v>
      </c>
      <c r="J542">
        <v>9160</v>
      </c>
      <c r="K542" s="4" t="s">
        <v>366</v>
      </c>
      <c r="L542">
        <f>COUNTIF('route'!$D$2:$D$932,npcs!$A542)</f>
        <v>0</v>
      </c>
    </row>
    <row r="543" spans="1:12" ht="15.75" hidden="1" customHeight="1" x14ac:dyDescent="0.2">
      <c r="A543">
        <v>542</v>
      </c>
      <c r="B543" t="s">
        <v>307</v>
      </c>
      <c r="C543" t="s">
        <v>2448</v>
      </c>
      <c r="D543" t="s">
        <v>264</v>
      </c>
      <c r="E543" t="s">
        <v>559</v>
      </c>
      <c r="F543">
        <v>66</v>
      </c>
      <c r="G543">
        <v>176</v>
      </c>
      <c r="H543">
        <v>284</v>
      </c>
      <c r="I543">
        <v>5653</v>
      </c>
      <c r="J543">
        <v>9119</v>
      </c>
      <c r="K543" s="4" t="s">
        <v>366</v>
      </c>
      <c r="L543">
        <f>COUNTIF('route'!$D$2:$D$932,npcs!$A543)</f>
        <v>0</v>
      </c>
    </row>
    <row r="544" spans="1:12" ht="15.75" hidden="1" customHeight="1" x14ac:dyDescent="0.2">
      <c r="A544">
        <v>543</v>
      </c>
      <c r="B544" t="s">
        <v>557</v>
      </c>
      <c r="C544" t="s">
        <v>2448</v>
      </c>
      <c r="D544" t="s">
        <v>264</v>
      </c>
      <c r="E544" t="s">
        <v>175</v>
      </c>
      <c r="F544">
        <v>308</v>
      </c>
      <c r="G544">
        <v>158</v>
      </c>
      <c r="H544">
        <v>298</v>
      </c>
      <c r="I544">
        <v>5056</v>
      </c>
      <c r="J544">
        <v>9560</v>
      </c>
      <c r="K544" s="4" t="s">
        <v>366</v>
      </c>
      <c r="L544">
        <f>COUNTIF('route'!$D$2:$D$932,npcs!$A544)</f>
        <v>0</v>
      </c>
    </row>
    <row r="545" spans="1:12" ht="15.75" hidden="1" customHeight="1" x14ac:dyDescent="0.2">
      <c r="A545">
        <v>544</v>
      </c>
      <c r="B545" t="s">
        <v>557</v>
      </c>
      <c r="C545" t="s">
        <v>2448</v>
      </c>
      <c r="D545" t="s">
        <v>264</v>
      </c>
      <c r="E545" t="s">
        <v>175</v>
      </c>
      <c r="F545">
        <v>308</v>
      </c>
      <c r="G545">
        <v>163</v>
      </c>
      <c r="H545">
        <v>302</v>
      </c>
      <c r="I545">
        <v>5216</v>
      </c>
      <c r="J545">
        <v>9672</v>
      </c>
      <c r="K545" s="4" t="s">
        <v>366</v>
      </c>
      <c r="L545">
        <f>COUNTIF('route'!$D$2:$D$932,npcs!$A545)</f>
        <v>0</v>
      </c>
    </row>
    <row r="546" spans="1:12" ht="15.75" hidden="1" customHeight="1" x14ac:dyDescent="0.2">
      <c r="A546">
        <v>545</v>
      </c>
      <c r="B546" t="s">
        <v>557</v>
      </c>
      <c r="C546" t="s">
        <v>2448</v>
      </c>
      <c r="D546" t="s">
        <v>264</v>
      </c>
      <c r="E546" t="s">
        <v>175</v>
      </c>
      <c r="F546">
        <v>308</v>
      </c>
      <c r="G546">
        <v>164</v>
      </c>
      <c r="H546">
        <v>302</v>
      </c>
      <c r="I546">
        <v>5264</v>
      </c>
      <c r="J546">
        <v>9672</v>
      </c>
      <c r="K546" s="4" t="s">
        <v>366</v>
      </c>
      <c r="L546">
        <f>COUNTIF('route'!$D$2:$D$932,npcs!$A546)</f>
        <v>0</v>
      </c>
    </row>
    <row r="547" spans="1:12" ht="15.75" hidden="1" customHeight="1" x14ac:dyDescent="0.2">
      <c r="A547">
        <v>546</v>
      </c>
      <c r="B547" t="s">
        <v>513</v>
      </c>
      <c r="C547" t="s">
        <v>2448</v>
      </c>
      <c r="D547" t="s">
        <v>264</v>
      </c>
      <c r="E547" t="s">
        <v>175</v>
      </c>
      <c r="F547">
        <v>305</v>
      </c>
      <c r="G547">
        <v>159</v>
      </c>
      <c r="H547">
        <v>303</v>
      </c>
      <c r="I547">
        <v>5112</v>
      </c>
      <c r="J547">
        <v>9704</v>
      </c>
      <c r="K547" s="4" t="s">
        <v>366</v>
      </c>
      <c r="L547">
        <f>COUNTIF('route'!$D$2:$D$932,npcs!$A547)</f>
        <v>0</v>
      </c>
    </row>
    <row r="548" spans="1:12" ht="15.75" hidden="1" customHeight="1" x14ac:dyDescent="0.2">
      <c r="A548">
        <v>547</v>
      </c>
      <c r="B548" t="s">
        <v>513</v>
      </c>
      <c r="C548" t="s">
        <v>2448</v>
      </c>
      <c r="D548" t="s">
        <v>264</v>
      </c>
      <c r="E548" t="s">
        <v>175</v>
      </c>
      <c r="F548">
        <v>305</v>
      </c>
      <c r="G548">
        <v>172</v>
      </c>
      <c r="H548">
        <v>302</v>
      </c>
      <c r="I548">
        <v>5528</v>
      </c>
      <c r="J548">
        <v>9688</v>
      </c>
      <c r="K548" s="4" t="s">
        <v>366</v>
      </c>
      <c r="L548">
        <f>COUNTIF('route'!$D$2:$D$932,npcs!$A548)</f>
        <v>0</v>
      </c>
    </row>
    <row r="549" spans="1:12" ht="15.75" hidden="1" customHeight="1" x14ac:dyDescent="0.2">
      <c r="A549">
        <v>548</v>
      </c>
      <c r="B549" t="s">
        <v>591</v>
      </c>
      <c r="C549" t="s">
        <v>2448</v>
      </c>
      <c r="D549" t="s">
        <v>264</v>
      </c>
      <c r="E549" t="s">
        <v>175</v>
      </c>
      <c r="F549">
        <v>330</v>
      </c>
      <c r="G549">
        <v>174</v>
      </c>
      <c r="H549">
        <v>304</v>
      </c>
      <c r="I549">
        <v>5592</v>
      </c>
      <c r="J549">
        <v>9736</v>
      </c>
      <c r="K549" s="4" t="s">
        <v>366</v>
      </c>
      <c r="L549">
        <f>COUNTIF('route'!$D$2:$D$932,npcs!$A549)</f>
        <v>0</v>
      </c>
    </row>
    <row r="550" spans="1:12" ht="15.75" hidden="1" customHeight="1" x14ac:dyDescent="0.2">
      <c r="A550">
        <v>549</v>
      </c>
      <c r="B550" t="s">
        <v>2416</v>
      </c>
      <c r="C550" t="s">
        <v>2448</v>
      </c>
      <c r="D550" t="s">
        <v>264</v>
      </c>
      <c r="E550" t="s">
        <v>589</v>
      </c>
      <c r="F550">
        <v>381</v>
      </c>
      <c r="G550">
        <v>163</v>
      </c>
      <c r="H550">
        <v>261</v>
      </c>
      <c r="I550">
        <v>5221</v>
      </c>
      <c r="J550">
        <v>8381</v>
      </c>
      <c r="K550" s="4" t="s">
        <v>366</v>
      </c>
      <c r="L550">
        <f>COUNTIF('route'!$D$2:$D$932,npcs!$A550)</f>
        <v>0</v>
      </c>
    </row>
    <row r="551" spans="1:12" ht="15.75" hidden="1" customHeight="1" x14ac:dyDescent="0.2">
      <c r="A551">
        <v>550</v>
      </c>
      <c r="B551" t="s">
        <v>2416</v>
      </c>
      <c r="C551" t="s">
        <v>2448</v>
      </c>
      <c r="D551" t="s">
        <v>264</v>
      </c>
      <c r="E551" t="s">
        <v>589</v>
      </c>
      <c r="F551">
        <v>381</v>
      </c>
      <c r="G551">
        <v>162</v>
      </c>
      <c r="H551">
        <v>262</v>
      </c>
      <c r="I551">
        <v>5208</v>
      </c>
      <c r="J551">
        <v>8392</v>
      </c>
      <c r="K551" s="4" t="s">
        <v>366</v>
      </c>
      <c r="L551">
        <f>COUNTIF('route'!$D$2:$D$932,npcs!$A551)</f>
        <v>0</v>
      </c>
    </row>
    <row r="552" spans="1:12" ht="15.75" hidden="1" customHeight="1" x14ac:dyDescent="0.2">
      <c r="A552">
        <v>551</v>
      </c>
      <c r="B552" t="s">
        <v>369</v>
      </c>
      <c r="C552" t="s">
        <v>2448</v>
      </c>
      <c r="D552" t="s">
        <v>264</v>
      </c>
      <c r="E552" t="s">
        <v>329</v>
      </c>
      <c r="F552">
        <v>115</v>
      </c>
      <c r="G552">
        <v>174</v>
      </c>
      <c r="H552">
        <v>281</v>
      </c>
      <c r="I552">
        <v>5568</v>
      </c>
      <c r="J552">
        <v>8992</v>
      </c>
      <c r="K552" s="4" t="s">
        <v>366</v>
      </c>
      <c r="L552">
        <f>COUNTIF('route'!$D$2:$D$932,npcs!$A552)</f>
        <v>0</v>
      </c>
    </row>
    <row r="553" spans="1:12" ht="15.75" hidden="1" customHeight="1" x14ac:dyDescent="0.2">
      <c r="A553">
        <v>552</v>
      </c>
      <c r="B553" t="s">
        <v>314</v>
      </c>
      <c r="C553" t="s">
        <v>2448</v>
      </c>
      <c r="D553" t="s">
        <v>264</v>
      </c>
      <c r="E553" t="s">
        <v>592</v>
      </c>
      <c r="F553">
        <v>68</v>
      </c>
      <c r="G553">
        <v>154</v>
      </c>
      <c r="H553">
        <v>262</v>
      </c>
      <c r="I553">
        <v>4932</v>
      </c>
      <c r="J553">
        <v>8385</v>
      </c>
      <c r="K553" s="4" t="s">
        <v>366</v>
      </c>
      <c r="L553">
        <f>COUNTIF('route'!$D$2:$D$932,npcs!$A553)</f>
        <v>0</v>
      </c>
    </row>
    <row r="554" spans="1:12" ht="15.75" hidden="1" customHeight="1" x14ac:dyDescent="0.2">
      <c r="A554">
        <v>553</v>
      </c>
      <c r="B554" t="s">
        <v>351</v>
      </c>
      <c r="C554" t="s">
        <v>2448</v>
      </c>
      <c r="D554" t="s">
        <v>264</v>
      </c>
      <c r="E554" t="s">
        <v>592</v>
      </c>
      <c r="F554">
        <v>55</v>
      </c>
      <c r="G554">
        <v>152</v>
      </c>
      <c r="H554">
        <v>262</v>
      </c>
      <c r="I554">
        <v>4888</v>
      </c>
      <c r="J554">
        <v>8392</v>
      </c>
      <c r="K554" s="4" t="s">
        <v>366</v>
      </c>
      <c r="L554">
        <f>COUNTIF('route'!$D$2:$D$932,npcs!$A554)</f>
        <v>0</v>
      </c>
    </row>
    <row r="555" spans="1:12" ht="15.75" hidden="1" customHeight="1" x14ac:dyDescent="0.2">
      <c r="A555">
        <v>554</v>
      </c>
      <c r="B555" t="s">
        <v>352</v>
      </c>
      <c r="C555" t="s">
        <v>2448</v>
      </c>
      <c r="D555" t="s">
        <v>264</v>
      </c>
      <c r="E555" t="s">
        <v>592</v>
      </c>
      <c r="F555">
        <v>65</v>
      </c>
      <c r="G555">
        <v>154</v>
      </c>
      <c r="H555">
        <v>263</v>
      </c>
      <c r="I555">
        <v>4937</v>
      </c>
      <c r="J555">
        <v>8425</v>
      </c>
      <c r="K555" s="4" t="s">
        <v>366</v>
      </c>
      <c r="L555">
        <f>COUNTIF('route'!$D$2:$D$932,npcs!$A555)</f>
        <v>0</v>
      </c>
    </row>
    <row r="556" spans="1:12" ht="15.75" hidden="1" customHeight="1" x14ac:dyDescent="0.2">
      <c r="A556">
        <v>555</v>
      </c>
      <c r="B556" t="s">
        <v>356</v>
      </c>
      <c r="C556" t="s">
        <v>2448</v>
      </c>
      <c r="D556" t="s">
        <v>264</v>
      </c>
      <c r="E556" t="s">
        <v>592</v>
      </c>
      <c r="F556">
        <v>70</v>
      </c>
      <c r="G556">
        <v>153</v>
      </c>
      <c r="H556">
        <v>263</v>
      </c>
      <c r="I556">
        <v>4896</v>
      </c>
      <c r="J556">
        <v>8440</v>
      </c>
      <c r="K556" s="4" t="s">
        <v>366</v>
      </c>
      <c r="L556">
        <f>COUNTIF('route'!$D$2:$D$932,npcs!$A556)</f>
        <v>0</v>
      </c>
    </row>
    <row r="557" spans="1:12" ht="15.75" hidden="1" customHeight="1" x14ac:dyDescent="0.2">
      <c r="A557">
        <v>556</v>
      </c>
      <c r="B557" t="s">
        <v>273</v>
      </c>
      <c r="C557" t="s">
        <v>2448</v>
      </c>
      <c r="D557" t="s">
        <v>264</v>
      </c>
      <c r="E557" t="s">
        <v>592</v>
      </c>
      <c r="F557">
        <v>64</v>
      </c>
      <c r="G557">
        <v>170</v>
      </c>
      <c r="H557">
        <v>271</v>
      </c>
      <c r="I557">
        <v>5456</v>
      </c>
      <c r="J557">
        <v>8680</v>
      </c>
      <c r="K557" s="4" t="s">
        <v>366</v>
      </c>
      <c r="L557">
        <f>COUNTIF('route'!$D$2:$D$932,npcs!$A557)</f>
        <v>0</v>
      </c>
    </row>
    <row r="558" spans="1:12" ht="15.75" hidden="1" customHeight="1" x14ac:dyDescent="0.2">
      <c r="A558">
        <v>557</v>
      </c>
      <c r="B558" t="s">
        <v>377</v>
      </c>
      <c r="C558" t="s">
        <v>2448</v>
      </c>
      <c r="D558" t="s">
        <v>264</v>
      </c>
      <c r="E558" t="s">
        <v>592</v>
      </c>
      <c r="F558">
        <v>112</v>
      </c>
      <c r="G558">
        <v>196</v>
      </c>
      <c r="H558">
        <v>293</v>
      </c>
      <c r="I558">
        <v>6296</v>
      </c>
      <c r="J558">
        <v>9392</v>
      </c>
      <c r="K558" s="4" t="s">
        <v>366</v>
      </c>
      <c r="L558">
        <f>COUNTIF('route'!$D$2:$D$932,npcs!$A558)</f>
        <v>0</v>
      </c>
    </row>
    <row r="559" spans="1:12" ht="15.75" hidden="1" customHeight="1" x14ac:dyDescent="0.2">
      <c r="A559">
        <v>558</v>
      </c>
      <c r="B559" t="s">
        <v>375</v>
      </c>
      <c r="C559" t="s">
        <v>2448</v>
      </c>
      <c r="D559" t="s">
        <v>264</v>
      </c>
      <c r="E559" t="s">
        <v>592</v>
      </c>
      <c r="F559">
        <v>120</v>
      </c>
      <c r="G559">
        <v>171</v>
      </c>
      <c r="H559">
        <v>273</v>
      </c>
      <c r="I559">
        <v>5472</v>
      </c>
      <c r="J559">
        <v>8752</v>
      </c>
      <c r="K559" s="4" t="s">
        <v>366</v>
      </c>
      <c r="L559">
        <f>COUNTIF('route'!$D$2:$D$932,npcs!$A559)</f>
        <v>0</v>
      </c>
    </row>
    <row r="560" spans="1:12" ht="15.75" hidden="1" customHeight="1" x14ac:dyDescent="0.2">
      <c r="A560">
        <v>559</v>
      </c>
      <c r="B560" t="s">
        <v>323</v>
      </c>
      <c r="C560" t="s">
        <v>2448</v>
      </c>
      <c r="D560" t="s">
        <v>264</v>
      </c>
      <c r="E560" t="s">
        <v>592</v>
      </c>
      <c r="F560">
        <v>59</v>
      </c>
      <c r="G560">
        <v>169</v>
      </c>
      <c r="H560">
        <v>276</v>
      </c>
      <c r="I560">
        <v>5408</v>
      </c>
      <c r="J560">
        <v>8832</v>
      </c>
      <c r="K560" s="4" t="s">
        <v>366</v>
      </c>
      <c r="L560">
        <f>COUNTIF('route'!$D$2:$D$932,npcs!$A560)</f>
        <v>0</v>
      </c>
    </row>
    <row r="561" spans="1:12" ht="15.75" hidden="1" customHeight="1" x14ac:dyDescent="0.2">
      <c r="A561">
        <v>560</v>
      </c>
      <c r="B561" t="s">
        <v>396</v>
      </c>
      <c r="C561" t="s">
        <v>2448</v>
      </c>
      <c r="D561" t="s">
        <v>264</v>
      </c>
      <c r="E561" t="s">
        <v>592</v>
      </c>
      <c r="F561">
        <v>124</v>
      </c>
      <c r="G561">
        <v>171</v>
      </c>
      <c r="H561">
        <v>274</v>
      </c>
      <c r="I561">
        <v>5480</v>
      </c>
      <c r="J561">
        <v>8784</v>
      </c>
      <c r="K561" s="4" t="s">
        <v>366</v>
      </c>
      <c r="L561">
        <f>COUNTIF('route'!$D$2:$D$932,npcs!$A561)</f>
        <v>0</v>
      </c>
    </row>
    <row r="562" spans="1:12" ht="15.75" hidden="1" customHeight="1" x14ac:dyDescent="0.2">
      <c r="A562">
        <v>561</v>
      </c>
      <c r="B562" t="s">
        <v>269</v>
      </c>
      <c r="C562" t="s">
        <v>2448</v>
      </c>
      <c r="D562" t="s">
        <v>264</v>
      </c>
      <c r="E562" t="s">
        <v>592</v>
      </c>
      <c r="F562">
        <v>117</v>
      </c>
      <c r="G562">
        <v>157</v>
      </c>
      <c r="H562">
        <v>266</v>
      </c>
      <c r="I562">
        <v>5032</v>
      </c>
      <c r="J562">
        <v>8536</v>
      </c>
      <c r="K562" s="4" t="s">
        <v>366</v>
      </c>
      <c r="L562">
        <f>COUNTIF('route'!$D$2:$D$932,npcs!$A562)</f>
        <v>0</v>
      </c>
    </row>
    <row r="563" spans="1:12" ht="15.75" hidden="1" customHeight="1" x14ac:dyDescent="0.2">
      <c r="A563">
        <v>562</v>
      </c>
      <c r="B563" t="s">
        <v>369</v>
      </c>
      <c r="C563" t="s">
        <v>2448</v>
      </c>
      <c r="D563" t="s">
        <v>264</v>
      </c>
      <c r="E563" t="s">
        <v>175</v>
      </c>
      <c r="F563">
        <v>115</v>
      </c>
      <c r="G563">
        <v>160</v>
      </c>
      <c r="H563">
        <v>282</v>
      </c>
      <c r="I563">
        <v>5144</v>
      </c>
      <c r="J563">
        <v>9032</v>
      </c>
      <c r="K563" s="4" t="s">
        <v>366</v>
      </c>
      <c r="L563">
        <f>COUNTIF('route'!$D$2:$D$932,npcs!$A563)</f>
        <v>0</v>
      </c>
    </row>
    <row r="564" spans="1:12" ht="15.75" hidden="1" customHeight="1" x14ac:dyDescent="0.2">
      <c r="A564">
        <v>563</v>
      </c>
      <c r="B564" t="s">
        <v>339</v>
      </c>
      <c r="C564" t="s">
        <v>2448</v>
      </c>
      <c r="D564" t="s">
        <v>264</v>
      </c>
      <c r="E564" t="s">
        <v>593</v>
      </c>
      <c r="F564">
        <v>63</v>
      </c>
      <c r="G564">
        <v>195</v>
      </c>
      <c r="H564">
        <v>274</v>
      </c>
      <c r="I564">
        <v>6240</v>
      </c>
      <c r="J564">
        <v>8792</v>
      </c>
      <c r="K564" s="4" t="s">
        <v>366</v>
      </c>
      <c r="L564">
        <f>COUNTIF('route'!$D$2:$D$932,npcs!$A564)</f>
        <v>0</v>
      </c>
    </row>
    <row r="565" spans="1:12" ht="15.75" hidden="1" customHeight="1" x14ac:dyDescent="0.2">
      <c r="A565">
        <v>564</v>
      </c>
      <c r="B565" t="s">
        <v>444</v>
      </c>
      <c r="C565" t="s">
        <v>2448</v>
      </c>
      <c r="D565" t="s">
        <v>264</v>
      </c>
      <c r="E565" t="s">
        <v>594</v>
      </c>
      <c r="F565">
        <v>85</v>
      </c>
      <c r="G565">
        <v>195</v>
      </c>
      <c r="H565">
        <v>280</v>
      </c>
      <c r="I565">
        <v>6256</v>
      </c>
      <c r="J565">
        <v>8976</v>
      </c>
      <c r="K565" s="4" t="s">
        <v>366</v>
      </c>
      <c r="L565">
        <f>COUNTIF('route'!$D$2:$D$932,npcs!$A565)</f>
        <v>0</v>
      </c>
    </row>
    <row r="566" spans="1:12" ht="15.75" hidden="1" customHeight="1" x14ac:dyDescent="0.2">
      <c r="A566">
        <v>565</v>
      </c>
      <c r="B566" t="s">
        <v>472</v>
      </c>
      <c r="C566" t="s">
        <v>2448</v>
      </c>
      <c r="D566" t="s">
        <v>264</v>
      </c>
      <c r="E566" t="s">
        <v>595</v>
      </c>
      <c r="F566">
        <v>118</v>
      </c>
      <c r="G566">
        <v>172</v>
      </c>
      <c r="H566">
        <v>286</v>
      </c>
      <c r="I566">
        <v>5532</v>
      </c>
      <c r="J566">
        <v>9159</v>
      </c>
      <c r="K566" s="4" t="s">
        <v>366</v>
      </c>
      <c r="L566">
        <f>COUNTIF('route'!$D$2:$D$932,npcs!$A566)</f>
        <v>0</v>
      </c>
    </row>
    <row r="567" spans="1:12" ht="15.75" hidden="1" customHeight="1" x14ac:dyDescent="0.2">
      <c r="A567">
        <v>566</v>
      </c>
      <c r="B567" t="s">
        <v>327</v>
      </c>
      <c r="C567" t="s">
        <v>2448</v>
      </c>
      <c r="D567" t="s">
        <v>264</v>
      </c>
      <c r="E567" t="s">
        <v>595</v>
      </c>
      <c r="F567">
        <v>56</v>
      </c>
      <c r="G567">
        <v>177</v>
      </c>
      <c r="H567">
        <v>286</v>
      </c>
      <c r="I567">
        <v>5664</v>
      </c>
      <c r="J567">
        <v>9168</v>
      </c>
      <c r="K567" s="4" t="s">
        <v>366</v>
      </c>
      <c r="L567">
        <f>COUNTIF('route'!$D$2:$D$932,npcs!$A567)</f>
        <v>0</v>
      </c>
    </row>
    <row r="568" spans="1:12" ht="15.75" hidden="1" customHeight="1" x14ac:dyDescent="0.2">
      <c r="A568">
        <v>567</v>
      </c>
      <c r="B568" t="s">
        <v>2416</v>
      </c>
      <c r="C568" t="s">
        <v>2448</v>
      </c>
      <c r="D568" t="s">
        <v>264</v>
      </c>
      <c r="E568" t="s">
        <v>268</v>
      </c>
      <c r="F568">
        <v>381</v>
      </c>
      <c r="G568">
        <v>179</v>
      </c>
      <c r="H568">
        <v>260</v>
      </c>
      <c r="I568">
        <v>5752</v>
      </c>
      <c r="J568">
        <v>8336</v>
      </c>
      <c r="K568" s="4" t="s">
        <v>366</v>
      </c>
      <c r="L568">
        <f>COUNTIF('route'!$D$2:$D$932,npcs!$A568)</f>
        <v>0</v>
      </c>
    </row>
    <row r="569" spans="1:12" ht="15.75" hidden="1" customHeight="1" x14ac:dyDescent="0.2">
      <c r="A569">
        <v>568</v>
      </c>
      <c r="B569" t="s">
        <v>2416</v>
      </c>
      <c r="C569" t="s">
        <v>2448</v>
      </c>
      <c r="D569" t="s">
        <v>264</v>
      </c>
      <c r="E569" t="s">
        <v>268</v>
      </c>
      <c r="F569">
        <v>381</v>
      </c>
      <c r="G569">
        <v>175</v>
      </c>
      <c r="H569">
        <v>284</v>
      </c>
      <c r="I569">
        <v>5600</v>
      </c>
      <c r="J569">
        <v>9112</v>
      </c>
      <c r="K569" s="4" t="s">
        <v>366</v>
      </c>
      <c r="L569">
        <f>COUNTIF('route'!$D$2:$D$932,npcs!$A569)</f>
        <v>0</v>
      </c>
    </row>
    <row r="570" spans="1:12" ht="15.75" hidden="1" customHeight="1" x14ac:dyDescent="0.2">
      <c r="A570">
        <v>569</v>
      </c>
      <c r="B570" t="s">
        <v>423</v>
      </c>
      <c r="C570" t="s">
        <v>2448</v>
      </c>
      <c r="D570" t="s">
        <v>277</v>
      </c>
      <c r="E570" t="s">
        <v>268</v>
      </c>
      <c r="F570">
        <v>228</v>
      </c>
      <c r="G570">
        <v>176</v>
      </c>
      <c r="H570">
        <v>270</v>
      </c>
      <c r="I570">
        <v>5632</v>
      </c>
      <c r="J570">
        <v>8656</v>
      </c>
      <c r="K570" s="4" t="s">
        <v>366</v>
      </c>
      <c r="L570">
        <f>COUNTIF('route'!$D$2:$D$932,npcs!$A570)</f>
        <v>0</v>
      </c>
    </row>
    <row r="571" spans="1:12" ht="15.75" hidden="1" customHeight="1" x14ac:dyDescent="0.2">
      <c r="A571">
        <v>570</v>
      </c>
      <c r="B571" t="s">
        <v>515</v>
      </c>
      <c r="C571" t="s">
        <v>2448</v>
      </c>
      <c r="D571" t="s">
        <v>277</v>
      </c>
      <c r="E571" t="s">
        <v>268</v>
      </c>
      <c r="F571">
        <v>202</v>
      </c>
      <c r="G571">
        <v>170</v>
      </c>
      <c r="H571">
        <v>280</v>
      </c>
      <c r="I571">
        <v>5456</v>
      </c>
      <c r="J571">
        <v>8984</v>
      </c>
      <c r="K571" s="4" t="s">
        <v>366</v>
      </c>
      <c r="L571">
        <f>COUNTIF('route'!$D$2:$D$932,npcs!$A571)</f>
        <v>0</v>
      </c>
    </row>
    <row r="572" spans="1:12" ht="15.75" hidden="1" customHeight="1" x14ac:dyDescent="0.2">
      <c r="A572">
        <v>571</v>
      </c>
      <c r="B572" t="s">
        <v>422</v>
      </c>
      <c r="C572" t="s">
        <v>2448</v>
      </c>
      <c r="D572" t="s">
        <v>277</v>
      </c>
      <c r="E572" t="s">
        <v>268</v>
      </c>
      <c r="F572">
        <v>227</v>
      </c>
      <c r="G572">
        <v>191</v>
      </c>
      <c r="H572">
        <v>293</v>
      </c>
      <c r="I572">
        <v>6136</v>
      </c>
      <c r="J572">
        <v>9392</v>
      </c>
      <c r="K572" s="4" t="s">
        <v>366</v>
      </c>
      <c r="L572">
        <f>COUNTIF('route'!$D$2:$D$932,npcs!$A572)</f>
        <v>0</v>
      </c>
    </row>
    <row r="573" spans="1:12" ht="15.75" hidden="1" customHeight="1" x14ac:dyDescent="0.2">
      <c r="A573">
        <v>572</v>
      </c>
      <c r="B573" t="s">
        <v>596</v>
      </c>
      <c r="C573" t="s">
        <v>2448</v>
      </c>
      <c r="D573" t="s">
        <v>277</v>
      </c>
      <c r="E573" t="s">
        <v>268</v>
      </c>
      <c r="F573">
        <v>201</v>
      </c>
      <c r="G573">
        <v>178</v>
      </c>
      <c r="H573">
        <v>271</v>
      </c>
      <c r="I573">
        <v>5712</v>
      </c>
      <c r="J573">
        <v>8688</v>
      </c>
      <c r="K573" s="4" t="s">
        <v>366</v>
      </c>
      <c r="L573">
        <f>COUNTIF('route'!$D$2:$D$932,npcs!$A573)</f>
        <v>0</v>
      </c>
    </row>
    <row r="574" spans="1:12" ht="15.75" hidden="1" customHeight="1" x14ac:dyDescent="0.2">
      <c r="A574">
        <v>573</v>
      </c>
      <c r="B574" t="s">
        <v>596</v>
      </c>
      <c r="C574" t="s">
        <v>2448</v>
      </c>
      <c r="D574" t="s">
        <v>277</v>
      </c>
      <c r="E574" t="s">
        <v>268</v>
      </c>
      <c r="F574">
        <v>201</v>
      </c>
      <c r="G574">
        <v>168</v>
      </c>
      <c r="H574">
        <v>272</v>
      </c>
      <c r="I574">
        <v>5400</v>
      </c>
      <c r="J574">
        <v>8728</v>
      </c>
      <c r="K574" s="4" t="s">
        <v>366</v>
      </c>
      <c r="L574">
        <f>COUNTIF('route'!$D$2:$D$932,npcs!$A574)</f>
        <v>0</v>
      </c>
    </row>
    <row r="575" spans="1:12" ht="15.75" hidden="1" customHeight="1" x14ac:dyDescent="0.2">
      <c r="A575">
        <v>574</v>
      </c>
      <c r="B575" t="s">
        <v>596</v>
      </c>
      <c r="C575" t="s">
        <v>2448</v>
      </c>
      <c r="D575" t="s">
        <v>277</v>
      </c>
      <c r="E575" t="s">
        <v>268</v>
      </c>
      <c r="F575">
        <v>201</v>
      </c>
      <c r="G575">
        <v>165</v>
      </c>
      <c r="H575">
        <v>278</v>
      </c>
      <c r="I575">
        <v>5304</v>
      </c>
      <c r="J575">
        <v>8912</v>
      </c>
      <c r="K575" s="4" t="s">
        <v>366</v>
      </c>
      <c r="L575">
        <f>COUNTIF('route'!$D$2:$D$932,npcs!$A575)</f>
        <v>0</v>
      </c>
    </row>
    <row r="576" spans="1:12" ht="15.75" hidden="1" customHeight="1" x14ac:dyDescent="0.2">
      <c r="A576">
        <v>575</v>
      </c>
      <c r="B576" t="s">
        <v>596</v>
      </c>
      <c r="C576" t="s">
        <v>2448</v>
      </c>
      <c r="D576" t="s">
        <v>277</v>
      </c>
      <c r="E576" t="s">
        <v>268</v>
      </c>
      <c r="F576">
        <v>201</v>
      </c>
      <c r="G576">
        <v>180</v>
      </c>
      <c r="H576">
        <v>279</v>
      </c>
      <c r="I576">
        <v>5784</v>
      </c>
      <c r="J576">
        <v>8944</v>
      </c>
      <c r="K576" s="4" t="s">
        <v>366</v>
      </c>
      <c r="L576">
        <f>COUNTIF('route'!$D$2:$D$932,npcs!$A576)</f>
        <v>0</v>
      </c>
    </row>
    <row r="577" spans="1:12" ht="15.75" hidden="1" customHeight="1" x14ac:dyDescent="0.2">
      <c r="A577">
        <v>576</v>
      </c>
      <c r="B577" t="s">
        <v>596</v>
      </c>
      <c r="C577" t="s">
        <v>2448</v>
      </c>
      <c r="D577" t="s">
        <v>277</v>
      </c>
      <c r="E577" t="s">
        <v>268</v>
      </c>
      <c r="F577">
        <v>201</v>
      </c>
      <c r="G577">
        <v>187</v>
      </c>
      <c r="H577">
        <v>273</v>
      </c>
      <c r="I577">
        <v>5992</v>
      </c>
      <c r="J577">
        <v>8744</v>
      </c>
      <c r="K577" s="4" t="s">
        <v>366</v>
      </c>
      <c r="L577">
        <f>COUNTIF('route'!$D$2:$D$932,npcs!$A577)</f>
        <v>0</v>
      </c>
    </row>
    <row r="578" spans="1:12" ht="15.75" hidden="1" customHeight="1" x14ac:dyDescent="0.2">
      <c r="A578">
        <v>577</v>
      </c>
      <c r="B578" t="s">
        <v>596</v>
      </c>
      <c r="C578" t="s">
        <v>2448</v>
      </c>
      <c r="D578" t="s">
        <v>277</v>
      </c>
      <c r="E578" t="s">
        <v>268</v>
      </c>
      <c r="F578">
        <v>201</v>
      </c>
      <c r="G578">
        <v>192</v>
      </c>
      <c r="H578">
        <v>287</v>
      </c>
      <c r="I578">
        <v>6152</v>
      </c>
      <c r="J578">
        <v>9184</v>
      </c>
      <c r="K578" s="4" t="s">
        <v>366</v>
      </c>
      <c r="L578">
        <f>COUNTIF('route'!$D$2:$D$932,npcs!$A578)</f>
        <v>0</v>
      </c>
    </row>
    <row r="579" spans="1:12" ht="15.75" hidden="1" customHeight="1" x14ac:dyDescent="0.2">
      <c r="A579">
        <v>578</v>
      </c>
      <c r="B579" t="s">
        <v>596</v>
      </c>
      <c r="C579" t="s">
        <v>2448</v>
      </c>
      <c r="D579" t="s">
        <v>277</v>
      </c>
      <c r="E579" t="s">
        <v>268</v>
      </c>
      <c r="F579">
        <v>201</v>
      </c>
      <c r="G579">
        <v>166</v>
      </c>
      <c r="H579">
        <v>293</v>
      </c>
      <c r="I579">
        <v>5336</v>
      </c>
      <c r="J579">
        <v>9384</v>
      </c>
      <c r="K579" s="4" t="s">
        <v>366</v>
      </c>
      <c r="L579">
        <f>COUNTIF('route'!$D$2:$D$932,npcs!$A579)</f>
        <v>0</v>
      </c>
    </row>
    <row r="580" spans="1:12" ht="15.75" hidden="1" customHeight="1" x14ac:dyDescent="0.2">
      <c r="A580">
        <v>579</v>
      </c>
      <c r="B580" t="s">
        <v>596</v>
      </c>
      <c r="C580" t="s">
        <v>2448</v>
      </c>
      <c r="D580" t="s">
        <v>277</v>
      </c>
      <c r="E580" t="s">
        <v>268</v>
      </c>
      <c r="F580">
        <v>201</v>
      </c>
      <c r="G580">
        <v>182</v>
      </c>
      <c r="H580">
        <v>291</v>
      </c>
      <c r="I580">
        <v>5824</v>
      </c>
      <c r="J580">
        <v>9328</v>
      </c>
      <c r="K580" s="4" t="s">
        <v>366</v>
      </c>
      <c r="L580">
        <f>COUNTIF('route'!$D$2:$D$932,npcs!$A580)</f>
        <v>0</v>
      </c>
    </row>
    <row r="581" spans="1:12" ht="15.75" hidden="1" customHeight="1" x14ac:dyDescent="0.2">
      <c r="A581">
        <v>580</v>
      </c>
      <c r="B581" t="s">
        <v>515</v>
      </c>
      <c r="C581" t="s">
        <v>2448</v>
      </c>
      <c r="D581" t="s">
        <v>277</v>
      </c>
      <c r="E581" t="s">
        <v>268</v>
      </c>
      <c r="F581">
        <v>202</v>
      </c>
      <c r="G581">
        <v>172</v>
      </c>
      <c r="H581">
        <v>282</v>
      </c>
      <c r="I581">
        <v>5528</v>
      </c>
      <c r="J581">
        <v>9032</v>
      </c>
      <c r="K581" s="4" t="s">
        <v>366</v>
      </c>
      <c r="L581">
        <f>COUNTIF('route'!$D$2:$D$932,npcs!$A581)</f>
        <v>0</v>
      </c>
    </row>
    <row r="582" spans="1:12" ht="15.75" hidden="1" customHeight="1" x14ac:dyDescent="0.2">
      <c r="A582">
        <v>581</v>
      </c>
      <c r="B582" t="s">
        <v>462</v>
      </c>
      <c r="C582" t="s">
        <v>2448</v>
      </c>
      <c r="D582" t="s">
        <v>277</v>
      </c>
      <c r="E582" t="s">
        <v>268</v>
      </c>
      <c r="F582">
        <v>198</v>
      </c>
      <c r="G582">
        <v>171</v>
      </c>
      <c r="H582">
        <v>282</v>
      </c>
      <c r="I582">
        <v>5496</v>
      </c>
      <c r="J582">
        <v>9032</v>
      </c>
      <c r="K582" s="4" t="s">
        <v>366</v>
      </c>
      <c r="L582">
        <f>COUNTIF('route'!$D$2:$D$932,npcs!$A582)</f>
        <v>0</v>
      </c>
    </row>
    <row r="583" spans="1:12" ht="15.75" hidden="1" customHeight="1" x14ac:dyDescent="0.2">
      <c r="A583">
        <v>582</v>
      </c>
      <c r="B583" t="s">
        <v>597</v>
      </c>
      <c r="C583" t="s">
        <v>2448</v>
      </c>
      <c r="D583" t="s">
        <v>277</v>
      </c>
      <c r="E583" t="s">
        <v>598</v>
      </c>
      <c r="F583">
        <v>214</v>
      </c>
      <c r="G583">
        <v>169</v>
      </c>
      <c r="H583">
        <v>300</v>
      </c>
      <c r="I583">
        <v>5408</v>
      </c>
      <c r="J583">
        <v>9608</v>
      </c>
      <c r="K583" s="4" t="s">
        <v>366</v>
      </c>
      <c r="L583">
        <f>COUNTIF('route'!$D$2:$D$932,npcs!$A583)</f>
        <v>0</v>
      </c>
    </row>
    <row r="584" spans="1:12" ht="15.75" hidden="1" customHeight="1" x14ac:dyDescent="0.2">
      <c r="A584">
        <v>583</v>
      </c>
      <c r="B584" t="s">
        <v>426</v>
      </c>
      <c r="C584" t="s">
        <v>2448</v>
      </c>
      <c r="D584" t="s">
        <v>277</v>
      </c>
      <c r="E584" t="s">
        <v>268</v>
      </c>
      <c r="F584">
        <v>442</v>
      </c>
      <c r="G584">
        <v>171</v>
      </c>
      <c r="H584">
        <v>280</v>
      </c>
      <c r="I584">
        <v>5496</v>
      </c>
      <c r="J584">
        <v>8976</v>
      </c>
      <c r="K584" s="4" t="s">
        <v>366</v>
      </c>
      <c r="L584">
        <f>COUNTIF('route'!$D$2:$D$932,npcs!$A584)</f>
        <v>0</v>
      </c>
    </row>
    <row r="585" spans="1:12" ht="15.75" hidden="1" customHeight="1" x14ac:dyDescent="0.2">
      <c r="A585">
        <v>584</v>
      </c>
      <c r="B585" t="s">
        <v>599</v>
      </c>
      <c r="C585" t="s">
        <v>2448</v>
      </c>
      <c r="D585" t="s">
        <v>277</v>
      </c>
      <c r="E585" t="s">
        <v>175</v>
      </c>
      <c r="F585">
        <v>205</v>
      </c>
      <c r="G585">
        <v>181</v>
      </c>
      <c r="H585">
        <v>281</v>
      </c>
      <c r="I585">
        <v>5792</v>
      </c>
      <c r="J585">
        <v>9016</v>
      </c>
      <c r="K585" s="4" t="s">
        <v>366</v>
      </c>
      <c r="L585">
        <f>COUNTIF('route'!$D$2:$D$932,npcs!$A585)</f>
        <v>0</v>
      </c>
    </row>
    <row r="586" spans="1:12" ht="15.75" hidden="1" customHeight="1" x14ac:dyDescent="0.2">
      <c r="A586">
        <v>585</v>
      </c>
      <c r="B586" t="s">
        <v>513</v>
      </c>
      <c r="C586" t="s">
        <v>2449</v>
      </c>
      <c r="D586" t="s">
        <v>264</v>
      </c>
      <c r="E586" t="s">
        <v>505</v>
      </c>
      <c r="F586">
        <v>305</v>
      </c>
      <c r="G586">
        <v>148</v>
      </c>
      <c r="H586">
        <v>318</v>
      </c>
      <c r="I586">
        <v>4736</v>
      </c>
      <c r="J586">
        <v>10176</v>
      </c>
      <c r="K586" s="4" t="s">
        <v>366</v>
      </c>
      <c r="L586">
        <f>COUNTIF('route'!$D$2:$D$932,npcs!$A586)</f>
        <v>0</v>
      </c>
    </row>
    <row r="587" spans="1:12" ht="15.75" hidden="1" customHeight="1" x14ac:dyDescent="0.2">
      <c r="A587">
        <v>586</v>
      </c>
      <c r="B587" t="s">
        <v>513</v>
      </c>
      <c r="C587" t="s">
        <v>2449</v>
      </c>
      <c r="D587" t="s">
        <v>264</v>
      </c>
      <c r="E587" t="s">
        <v>505</v>
      </c>
      <c r="F587">
        <v>305</v>
      </c>
      <c r="G587">
        <v>152</v>
      </c>
      <c r="H587">
        <v>319</v>
      </c>
      <c r="I587">
        <v>4864</v>
      </c>
      <c r="J587">
        <v>10216</v>
      </c>
      <c r="K587" s="4" t="s">
        <v>366</v>
      </c>
      <c r="L587">
        <f>COUNTIF('route'!$D$2:$D$932,npcs!$A587)</f>
        <v>0</v>
      </c>
    </row>
    <row r="588" spans="1:12" ht="15.75" hidden="1" customHeight="1" x14ac:dyDescent="0.2">
      <c r="A588">
        <v>587</v>
      </c>
      <c r="B588" t="s">
        <v>513</v>
      </c>
      <c r="C588" t="s">
        <v>2449</v>
      </c>
      <c r="D588" t="s">
        <v>264</v>
      </c>
      <c r="E588" t="s">
        <v>505</v>
      </c>
      <c r="F588">
        <v>305</v>
      </c>
      <c r="G588">
        <v>157</v>
      </c>
      <c r="H588">
        <v>318</v>
      </c>
      <c r="I588">
        <v>5048</v>
      </c>
      <c r="J588">
        <v>10176</v>
      </c>
      <c r="K588" s="4" t="s">
        <v>366</v>
      </c>
      <c r="L588">
        <f>COUNTIF('route'!$D$2:$D$932,npcs!$A588)</f>
        <v>0</v>
      </c>
    </row>
    <row r="589" spans="1:12" ht="15.75" hidden="1" customHeight="1" x14ac:dyDescent="0.2">
      <c r="A589">
        <v>588</v>
      </c>
      <c r="B589" t="s">
        <v>513</v>
      </c>
      <c r="C589" t="s">
        <v>2449</v>
      </c>
      <c r="D589" t="s">
        <v>264</v>
      </c>
      <c r="E589" t="s">
        <v>505</v>
      </c>
      <c r="F589">
        <v>305</v>
      </c>
      <c r="G589">
        <v>159</v>
      </c>
      <c r="H589">
        <v>319</v>
      </c>
      <c r="I589">
        <v>5096</v>
      </c>
      <c r="J589">
        <v>10216</v>
      </c>
      <c r="K589" s="4" t="s">
        <v>366</v>
      </c>
      <c r="L589">
        <f>COUNTIF('route'!$D$2:$D$932,npcs!$A589)</f>
        <v>0</v>
      </c>
    </row>
    <row r="590" spans="1:12" ht="15.75" hidden="1" customHeight="1" x14ac:dyDescent="0.2">
      <c r="A590">
        <v>589</v>
      </c>
      <c r="B590" t="s">
        <v>513</v>
      </c>
      <c r="C590" t="s">
        <v>2449</v>
      </c>
      <c r="D590" t="s">
        <v>264</v>
      </c>
      <c r="E590" t="s">
        <v>505</v>
      </c>
      <c r="F590">
        <v>305</v>
      </c>
      <c r="G590">
        <v>164</v>
      </c>
      <c r="H590">
        <v>318</v>
      </c>
      <c r="I590">
        <v>5264</v>
      </c>
      <c r="J590">
        <v>10176</v>
      </c>
      <c r="K590" s="4" t="s">
        <v>366</v>
      </c>
      <c r="L590">
        <f>COUNTIF('route'!$D$2:$D$932,npcs!$A590)</f>
        <v>0</v>
      </c>
    </row>
    <row r="591" spans="1:12" ht="15.75" hidden="1" customHeight="1" x14ac:dyDescent="0.2">
      <c r="A591">
        <v>590</v>
      </c>
      <c r="B591" t="s">
        <v>600</v>
      </c>
      <c r="C591" t="s">
        <v>2450</v>
      </c>
      <c r="D591" t="s">
        <v>264</v>
      </c>
      <c r="E591" t="s">
        <v>601</v>
      </c>
      <c r="F591">
        <v>315</v>
      </c>
      <c r="G591">
        <v>126</v>
      </c>
      <c r="H591">
        <v>177</v>
      </c>
      <c r="I591">
        <v>4048</v>
      </c>
      <c r="J591">
        <v>5672</v>
      </c>
      <c r="K591" s="4" t="s">
        <v>366</v>
      </c>
      <c r="L591">
        <f>COUNTIF('route'!$D$2:$D$932,npcs!$A591)</f>
        <v>0</v>
      </c>
    </row>
    <row r="592" spans="1:12" ht="15.75" hidden="1" customHeight="1" x14ac:dyDescent="0.2">
      <c r="A592">
        <v>591</v>
      </c>
      <c r="B592" t="s">
        <v>602</v>
      </c>
      <c r="C592" t="s">
        <v>2451</v>
      </c>
      <c r="D592" t="s">
        <v>264</v>
      </c>
      <c r="E592" t="s">
        <v>603</v>
      </c>
      <c r="F592">
        <v>183</v>
      </c>
      <c r="G592">
        <v>225</v>
      </c>
      <c r="H592">
        <v>59</v>
      </c>
      <c r="I592">
        <v>7208</v>
      </c>
      <c r="J592">
        <v>1888</v>
      </c>
      <c r="K592" s="4" t="s">
        <v>366</v>
      </c>
      <c r="L592">
        <f>COUNTIF('route'!$D$2:$D$932,npcs!$A592)</f>
        <v>0</v>
      </c>
    </row>
    <row r="593" spans="1:12" ht="15.75" hidden="1" customHeight="1" x14ac:dyDescent="0.2">
      <c r="A593">
        <v>592</v>
      </c>
      <c r="B593" t="s">
        <v>604</v>
      </c>
      <c r="C593" t="s">
        <v>2451</v>
      </c>
      <c r="D593" t="s">
        <v>264</v>
      </c>
      <c r="E593" t="s">
        <v>605</v>
      </c>
      <c r="F593">
        <v>15</v>
      </c>
      <c r="G593">
        <v>226</v>
      </c>
      <c r="H593">
        <v>58</v>
      </c>
      <c r="I593">
        <v>7232</v>
      </c>
      <c r="J593">
        <v>1864</v>
      </c>
      <c r="K593" s="4" t="s">
        <v>366</v>
      </c>
      <c r="L593">
        <f>COUNTIF('route'!$D$2:$D$932,npcs!$A593)</f>
        <v>0</v>
      </c>
    </row>
    <row r="594" spans="1:12" ht="15.75" hidden="1" customHeight="1" x14ac:dyDescent="0.2">
      <c r="A594">
        <v>593</v>
      </c>
      <c r="B594" t="s">
        <v>463</v>
      </c>
      <c r="C594" t="s">
        <v>2451</v>
      </c>
      <c r="D594" t="s">
        <v>277</v>
      </c>
      <c r="E594" t="s">
        <v>268</v>
      </c>
      <c r="F594">
        <v>414</v>
      </c>
      <c r="G594">
        <v>229</v>
      </c>
      <c r="H594">
        <v>59</v>
      </c>
      <c r="I594">
        <v>7328</v>
      </c>
      <c r="J594">
        <v>1888</v>
      </c>
      <c r="K594" s="4" t="s">
        <v>366</v>
      </c>
      <c r="L594">
        <f>COUNTIF('route'!$D$2:$D$932,npcs!$A594)</f>
        <v>0</v>
      </c>
    </row>
    <row r="595" spans="1:12" ht="15.75" hidden="1" customHeight="1" x14ac:dyDescent="0.2">
      <c r="A595">
        <v>594</v>
      </c>
      <c r="B595" t="s">
        <v>538</v>
      </c>
      <c r="C595" t="s">
        <v>606</v>
      </c>
      <c r="D595" t="s">
        <v>264</v>
      </c>
      <c r="E595" t="s">
        <v>268</v>
      </c>
      <c r="F595">
        <v>69</v>
      </c>
      <c r="G595">
        <v>243</v>
      </c>
      <c r="H595">
        <v>50</v>
      </c>
      <c r="I595">
        <v>7784</v>
      </c>
      <c r="J595">
        <v>1608</v>
      </c>
      <c r="K595" s="4" t="s">
        <v>366</v>
      </c>
      <c r="L595">
        <f>COUNTIF('route'!$D$2:$D$932,npcs!$A595)</f>
        <v>0</v>
      </c>
    </row>
    <row r="596" spans="1:12" ht="15.75" hidden="1" customHeight="1" x14ac:dyDescent="0.2">
      <c r="A596">
        <v>595</v>
      </c>
      <c r="B596" t="s">
        <v>2416</v>
      </c>
      <c r="C596" t="s">
        <v>607</v>
      </c>
      <c r="D596" t="s">
        <v>277</v>
      </c>
      <c r="E596" t="s">
        <v>268</v>
      </c>
      <c r="F596">
        <v>381</v>
      </c>
      <c r="G596">
        <v>227</v>
      </c>
      <c r="H596">
        <v>49</v>
      </c>
      <c r="I596">
        <v>7281</v>
      </c>
      <c r="J596">
        <v>1591</v>
      </c>
      <c r="K596" s="4" t="s">
        <v>366</v>
      </c>
      <c r="L596">
        <f>COUNTIF('route'!$D$2:$D$932,npcs!$A596)</f>
        <v>0</v>
      </c>
    </row>
    <row r="597" spans="1:12" ht="15.75" hidden="1" customHeight="1" x14ac:dyDescent="0.2">
      <c r="A597">
        <v>596</v>
      </c>
      <c r="B597" t="s">
        <v>2416</v>
      </c>
      <c r="C597" t="s">
        <v>607</v>
      </c>
      <c r="D597" t="s">
        <v>277</v>
      </c>
      <c r="E597" t="s">
        <v>268</v>
      </c>
      <c r="F597">
        <v>381</v>
      </c>
      <c r="G597">
        <v>226</v>
      </c>
      <c r="H597">
        <v>50</v>
      </c>
      <c r="I597">
        <v>7240</v>
      </c>
      <c r="J597">
        <v>1600</v>
      </c>
      <c r="K597" s="4" t="s">
        <v>366</v>
      </c>
      <c r="L597">
        <f>COUNTIF('route'!$D$2:$D$932,npcs!$A597)</f>
        <v>0</v>
      </c>
    </row>
    <row r="598" spans="1:12" ht="15.75" hidden="1" customHeight="1" x14ac:dyDescent="0.2">
      <c r="A598">
        <v>597</v>
      </c>
      <c r="B598" t="s">
        <v>2416</v>
      </c>
      <c r="C598" t="s">
        <v>607</v>
      </c>
      <c r="D598" t="s">
        <v>277</v>
      </c>
      <c r="E598" t="s">
        <v>268</v>
      </c>
      <c r="F598">
        <v>381</v>
      </c>
      <c r="G598">
        <v>227</v>
      </c>
      <c r="H598">
        <v>50</v>
      </c>
      <c r="I598">
        <v>7279</v>
      </c>
      <c r="J598">
        <v>1628</v>
      </c>
      <c r="K598" s="4" t="s">
        <v>366</v>
      </c>
      <c r="L598">
        <f>COUNTIF('route'!$D$2:$D$932,npcs!$A598)</f>
        <v>0</v>
      </c>
    </row>
    <row r="599" spans="1:12" ht="15.75" hidden="1" customHeight="1" x14ac:dyDescent="0.2">
      <c r="A599">
        <v>598</v>
      </c>
      <c r="B599" t="s">
        <v>2416</v>
      </c>
      <c r="C599" t="s">
        <v>607</v>
      </c>
      <c r="D599" t="s">
        <v>277</v>
      </c>
      <c r="E599" t="s">
        <v>268</v>
      </c>
      <c r="F599">
        <v>381</v>
      </c>
      <c r="G599">
        <v>226</v>
      </c>
      <c r="H599">
        <v>50</v>
      </c>
      <c r="I599">
        <v>7249</v>
      </c>
      <c r="J599">
        <v>1631</v>
      </c>
      <c r="K599" s="4" t="s">
        <v>366</v>
      </c>
      <c r="L599">
        <f>COUNTIF('route'!$D$2:$D$932,npcs!$A599)</f>
        <v>0</v>
      </c>
    </row>
    <row r="600" spans="1:12" ht="15.75" hidden="1" customHeight="1" x14ac:dyDescent="0.2">
      <c r="A600">
        <v>599</v>
      </c>
      <c r="B600" t="s">
        <v>2416</v>
      </c>
      <c r="C600" t="s">
        <v>607</v>
      </c>
      <c r="D600" t="s">
        <v>277</v>
      </c>
      <c r="E600" t="s">
        <v>268</v>
      </c>
      <c r="F600">
        <v>381</v>
      </c>
      <c r="G600">
        <v>225</v>
      </c>
      <c r="H600">
        <v>51</v>
      </c>
      <c r="I600">
        <v>7200</v>
      </c>
      <c r="J600">
        <v>1632</v>
      </c>
      <c r="K600" s="4" t="s">
        <v>366</v>
      </c>
      <c r="L600">
        <f>COUNTIF('route'!$D$2:$D$932,npcs!$A600)</f>
        <v>0</v>
      </c>
    </row>
    <row r="601" spans="1:12" ht="15.75" hidden="1" customHeight="1" x14ac:dyDescent="0.2">
      <c r="A601">
        <v>600</v>
      </c>
      <c r="B601" t="s">
        <v>330</v>
      </c>
      <c r="C601" t="s">
        <v>2452</v>
      </c>
      <c r="D601" t="s">
        <v>264</v>
      </c>
      <c r="E601" t="s">
        <v>268</v>
      </c>
      <c r="F601">
        <v>61</v>
      </c>
      <c r="G601">
        <v>248</v>
      </c>
      <c r="H601">
        <v>97</v>
      </c>
      <c r="I601">
        <v>7952</v>
      </c>
      <c r="J601">
        <v>3104</v>
      </c>
      <c r="K601" s="4" t="s">
        <v>366</v>
      </c>
      <c r="L601">
        <f>COUNTIF('route'!$D$2:$D$932,npcs!$A601)</f>
        <v>0</v>
      </c>
    </row>
    <row r="602" spans="1:12" ht="15.75" hidden="1" customHeight="1" x14ac:dyDescent="0.2">
      <c r="A602">
        <v>601</v>
      </c>
      <c r="B602" t="s">
        <v>377</v>
      </c>
      <c r="C602" t="s">
        <v>2452</v>
      </c>
      <c r="D602" t="s">
        <v>264</v>
      </c>
      <c r="E602" t="s">
        <v>268</v>
      </c>
      <c r="F602">
        <v>112</v>
      </c>
      <c r="G602">
        <v>249</v>
      </c>
      <c r="H602">
        <v>96</v>
      </c>
      <c r="I602">
        <v>7984</v>
      </c>
      <c r="J602">
        <v>3096</v>
      </c>
      <c r="K602" s="4" t="s">
        <v>366</v>
      </c>
      <c r="L602">
        <f>COUNTIF('route'!$D$2:$D$932,npcs!$A602)</f>
        <v>0</v>
      </c>
    </row>
    <row r="603" spans="1:12" ht="15.75" hidden="1" customHeight="1" x14ac:dyDescent="0.2">
      <c r="A603">
        <v>602</v>
      </c>
      <c r="B603" t="s">
        <v>378</v>
      </c>
      <c r="C603" t="s">
        <v>2452</v>
      </c>
      <c r="D603" t="s">
        <v>264</v>
      </c>
      <c r="E603" t="s">
        <v>268</v>
      </c>
      <c r="F603">
        <v>113</v>
      </c>
      <c r="G603">
        <v>250</v>
      </c>
      <c r="H603">
        <v>97</v>
      </c>
      <c r="I603">
        <v>8008</v>
      </c>
      <c r="J603">
        <v>3120</v>
      </c>
      <c r="K603" s="4" t="s">
        <v>366</v>
      </c>
      <c r="L603">
        <f>COUNTIF('route'!$D$2:$D$932,npcs!$A603)</f>
        <v>0</v>
      </c>
    </row>
    <row r="604" spans="1:12" ht="15.75" hidden="1" customHeight="1" x14ac:dyDescent="0.2">
      <c r="A604">
        <v>603</v>
      </c>
      <c r="B604" t="s">
        <v>356</v>
      </c>
      <c r="C604" t="s">
        <v>2452</v>
      </c>
      <c r="D604" t="s">
        <v>264</v>
      </c>
      <c r="E604" t="s">
        <v>268</v>
      </c>
      <c r="F604">
        <v>70</v>
      </c>
      <c r="G604">
        <v>249</v>
      </c>
      <c r="H604">
        <v>97</v>
      </c>
      <c r="I604">
        <v>7976</v>
      </c>
      <c r="J604">
        <v>3128</v>
      </c>
      <c r="K604" s="4" t="s">
        <v>366</v>
      </c>
      <c r="L604">
        <f>COUNTIF('route'!$D$2:$D$932,npcs!$A604)</f>
        <v>0</v>
      </c>
    </row>
    <row r="605" spans="1:12" ht="15.75" hidden="1" customHeight="1" x14ac:dyDescent="0.2">
      <c r="A605">
        <v>604</v>
      </c>
      <c r="B605" t="s">
        <v>274</v>
      </c>
      <c r="C605" t="s">
        <v>2453</v>
      </c>
      <c r="D605" t="s">
        <v>264</v>
      </c>
      <c r="E605" t="s">
        <v>268</v>
      </c>
      <c r="F605">
        <v>114</v>
      </c>
      <c r="G605">
        <v>241</v>
      </c>
      <c r="H605">
        <v>59</v>
      </c>
      <c r="I605">
        <v>7720</v>
      </c>
      <c r="J605">
        <v>1904</v>
      </c>
      <c r="K605" s="4" t="s">
        <v>366</v>
      </c>
      <c r="L605">
        <f>COUNTIF('route'!$D$2:$D$932,npcs!$A605)</f>
        <v>0</v>
      </c>
    </row>
    <row r="606" spans="1:12" ht="15.75" hidden="1" customHeight="1" x14ac:dyDescent="0.2">
      <c r="A606">
        <v>605</v>
      </c>
      <c r="B606" t="s">
        <v>269</v>
      </c>
      <c r="C606" t="s">
        <v>2453</v>
      </c>
      <c r="D606" t="s">
        <v>264</v>
      </c>
      <c r="E606" t="s">
        <v>268</v>
      </c>
      <c r="F606">
        <v>117</v>
      </c>
      <c r="G606">
        <v>244</v>
      </c>
      <c r="H606">
        <v>57</v>
      </c>
      <c r="I606">
        <v>7813</v>
      </c>
      <c r="J606">
        <v>1848</v>
      </c>
      <c r="K606" s="4" t="s">
        <v>366</v>
      </c>
      <c r="L606">
        <f>COUNTIF('route'!$D$2:$D$932,npcs!$A606)</f>
        <v>0</v>
      </c>
    </row>
    <row r="607" spans="1:12" ht="15.75" hidden="1" customHeight="1" x14ac:dyDescent="0.2">
      <c r="A607">
        <v>606</v>
      </c>
      <c r="B607" t="s">
        <v>273</v>
      </c>
      <c r="C607" t="s">
        <v>608</v>
      </c>
      <c r="D607" t="s">
        <v>264</v>
      </c>
      <c r="E607" t="s">
        <v>268</v>
      </c>
      <c r="F607">
        <v>64</v>
      </c>
      <c r="G607">
        <v>237</v>
      </c>
      <c r="H607">
        <v>78</v>
      </c>
      <c r="I607">
        <v>7584</v>
      </c>
      <c r="J607">
        <v>2504</v>
      </c>
      <c r="K607" s="4" t="s">
        <v>366</v>
      </c>
      <c r="L607">
        <f>COUNTIF('route'!$D$2:$D$932,npcs!$A607)</f>
        <v>0</v>
      </c>
    </row>
    <row r="608" spans="1:12" ht="15.75" hidden="1" customHeight="1" x14ac:dyDescent="0.2">
      <c r="A608">
        <v>607</v>
      </c>
      <c r="B608" t="s">
        <v>314</v>
      </c>
      <c r="C608" t="s">
        <v>608</v>
      </c>
      <c r="D608" t="s">
        <v>264</v>
      </c>
      <c r="E608" t="s">
        <v>268</v>
      </c>
      <c r="F608">
        <v>68</v>
      </c>
      <c r="G608">
        <v>235</v>
      </c>
      <c r="H608">
        <v>78</v>
      </c>
      <c r="I608">
        <v>7520</v>
      </c>
      <c r="J608">
        <v>2504</v>
      </c>
      <c r="K608" s="4" t="s">
        <v>366</v>
      </c>
      <c r="L608">
        <f>COUNTIF('route'!$D$2:$D$932,npcs!$A608)</f>
        <v>0</v>
      </c>
    </row>
    <row r="609" spans="1:12" ht="15.75" hidden="1" customHeight="1" x14ac:dyDescent="0.2">
      <c r="A609">
        <v>608</v>
      </c>
      <c r="B609" t="s">
        <v>369</v>
      </c>
      <c r="C609" t="s">
        <v>608</v>
      </c>
      <c r="D609" t="s">
        <v>264</v>
      </c>
      <c r="E609" t="s">
        <v>268</v>
      </c>
      <c r="F609">
        <v>115</v>
      </c>
      <c r="G609">
        <v>233</v>
      </c>
      <c r="H609">
        <v>79</v>
      </c>
      <c r="I609">
        <v>7472</v>
      </c>
      <c r="J609">
        <v>2552</v>
      </c>
      <c r="K609" s="4" t="s">
        <v>366</v>
      </c>
      <c r="L609">
        <f>COUNTIF('route'!$D$2:$D$932,npcs!$A609)</f>
        <v>0</v>
      </c>
    </row>
    <row r="610" spans="1:12" ht="15.75" hidden="1" customHeight="1" x14ac:dyDescent="0.2">
      <c r="A610">
        <v>609</v>
      </c>
      <c r="B610" t="s">
        <v>609</v>
      </c>
      <c r="C610" t="s">
        <v>608</v>
      </c>
      <c r="D610" t="s">
        <v>264</v>
      </c>
      <c r="E610" t="s">
        <v>610</v>
      </c>
      <c r="F610">
        <v>46</v>
      </c>
      <c r="G610">
        <v>237</v>
      </c>
      <c r="H610">
        <v>79</v>
      </c>
      <c r="I610">
        <v>7608</v>
      </c>
      <c r="J610">
        <v>2528</v>
      </c>
      <c r="K610" s="4" t="s">
        <v>366</v>
      </c>
      <c r="L610">
        <f>COUNTIF('route'!$D$2:$D$932,npcs!$A610)</f>
        <v>0</v>
      </c>
    </row>
    <row r="611" spans="1:12" ht="15.75" hidden="1" customHeight="1" x14ac:dyDescent="0.2">
      <c r="A611">
        <v>610</v>
      </c>
      <c r="B611" t="s">
        <v>290</v>
      </c>
      <c r="C611" t="s">
        <v>608</v>
      </c>
      <c r="D611" t="s">
        <v>264</v>
      </c>
      <c r="E611" t="s">
        <v>268</v>
      </c>
      <c r="F611">
        <v>215</v>
      </c>
      <c r="G611">
        <v>236</v>
      </c>
      <c r="H611">
        <v>78</v>
      </c>
      <c r="I611">
        <v>7560</v>
      </c>
      <c r="J611">
        <v>2504</v>
      </c>
      <c r="K611" s="4" t="s">
        <v>366</v>
      </c>
      <c r="L611">
        <f>COUNTIF('route'!$D$2:$D$932,npcs!$A611)</f>
        <v>0</v>
      </c>
    </row>
    <row r="612" spans="1:12" ht="15.75" hidden="1" customHeight="1" x14ac:dyDescent="0.2">
      <c r="A612">
        <v>611</v>
      </c>
      <c r="B612" t="s">
        <v>276</v>
      </c>
      <c r="C612" t="s">
        <v>608</v>
      </c>
      <c r="D612" t="s">
        <v>277</v>
      </c>
      <c r="E612" t="s">
        <v>268</v>
      </c>
      <c r="F612">
        <v>259</v>
      </c>
      <c r="G612">
        <v>234</v>
      </c>
      <c r="H612">
        <v>79</v>
      </c>
      <c r="I612">
        <v>7512</v>
      </c>
      <c r="J612">
        <v>2544</v>
      </c>
      <c r="K612" s="4" t="s">
        <v>366</v>
      </c>
      <c r="L612">
        <f>COUNTIF('route'!$D$2:$D$932,npcs!$A612)</f>
        <v>0</v>
      </c>
    </row>
    <row r="613" spans="1:12" ht="15.75" hidden="1" customHeight="1" x14ac:dyDescent="0.2">
      <c r="A613">
        <v>612</v>
      </c>
      <c r="B613" t="s">
        <v>611</v>
      </c>
      <c r="C613" t="s">
        <v>612</v>
      </c>
      <c r="D613" t="s">
        <v>264</v>
      </c>
      <c r="E613" t="s">
        <v>268</v>
      </c>
      <c r="F613">
        <v>83</v>
      </c>
      <c r="G613">
        <v>225</v>
      </c>
      <c r="H613">
        <v>54</v>
      </c>
      <c r="I613">
        <v>7224</v>
      </c>
      <c r="J613">
        <v>1736</v>
      </c>
      <c r="K613" s="4" t="s">
        <v>366</v>
      </c>
      <c r="L613">
        <f>COUNTIF('route'!$D$2:$D$932,npcs!$A613)</f>
        <v>0</v>
      </c>
    </row>
    <row r="614" spans="1:12" ht="15.75" hidden="1" customHeight="1" x14ac:dyDescent="0.2">
      <c r="A614">
        <v>613</v>
      </c>
      <c r="B614" t="s">
        <v>611</v>
      </c>
      <c r="C614" t="s">
        <v>613</v>
      </c>
      <c r="D614" t="s">
        <v>264</v>
      </c>
      <c r="E614" t="s">
        <v>268</v>
      </c>
      <c r="F614">
        <v>83</v>
      </c>
      <c r="G614">
        <v>226</v>
      </c>
      <c r="H614">
        <v>62</v>
      </c>
      <c r="I614">
        <v>7240</v>
      </c>
      <c r="J614">
        <v>2000</v>
      </c>
      <c r="K614" s="4" t="s">
        <v>366</v>
      </c>
      <c r="L614">
        <f>COUNTIF('route'!$D$2:$D$932,npcs!$A614)</f>
        <v>0</v>
      </c>
    </row>
    <row r="615" spans="1:12" ht="15.75" hidden="1" customHeight="1" x14ac:dyDescent="0.2">
      <c r="A615">
        <v>614</v>
      </c>
      <c r="B615" t="s">
        <v>290</v>
      </c>
      <c r="C615" t="s">
        <v>613</v>
      </c>
      <c r="D615" t="s">
        <v>264</v>
      </c>
      <c r="E615" t="s">
        <v>268</v>
      </c>
      <c r="F615">
        <v>215</v>
      </c>
      <c r="G615">
        <v>225</v>
      </c>
      <c r="H615">
        <v>61</v>
      </c>
      <c r="I615">
        <v>7216</v>
      </c>
      <c r="J615">
        <v>1976</v>
      </c>
      <c r="K615" s="4" t="s">
        <v>366</v>
      </c>
      <c r="L615">
        <f>COUNTIF('route'!$D$2:$D$932,npcs!$A615)</f>
        <v>0</v>
      </c>
    </row>
    <row r="616" spans="1:12" ht="15.75" hidden="1" customHeight="1" x14ac:dyDescent="0.2">
      <c r="A616">
        <v>615</v>
      </c>
      <c r="B616" t="s">
        <v>614</v>
      </c>
      <c r="C616" t="s">
        <v>615</v>
      </c>
      <c r="D616" t="s">
        <v>264</v>
      </c>
      <c r="E616" t="s">
        <v>616</v>
      </c>
      <c r="F616">
        <v>162</v>
      </c>
      <c r="G616">
        <v>249</v>
      </c>
      <c r="H616">
        <v>90</v>
      </c>
      <c r="I616">
        <v>7984</v>
      </c>
      <c r="J616">
        <v>2896</v>
      </c>
      <c r="K616" s="4" t="s">
        <v>366</v>
      </c>
      <c r="L616">
        <f>COUNTIF('route'!$D$2:$D$932,npcs!$A616)</f>
        <v>0</v>
      </c>
    </row>
    <row r="617" spans="1:12" ht="15.75" hidden="1" customHeight="1" x14ac:dyDescent="0.2">
      <c r="A617">
        <v>616</v>
      </c>
      <c r="B617" t="s">
        <v>461</v>
      </c>
      <c r="C617" t="s">
        <v>615</v>
      </c>
      <c r="D617" t="s">
        <v>264</v>
      </c>
      <c r="E617" t="s">
        <v>617</v>
      </c>
      <c r="F617">
        <v>281</v>
      </c>
      <c r="G617">
        <v>253</v>
      </c>
      <c r="H617">
        <v>90</v>
      </c>
      <c r="I617">
        <v>8096</v>
      </c>
      <c r="J617">
        <v>2904</v>
      </c>
      <c r="K617" s="4" t="s">
        <v>366</v>
      </c>
      <c r="L617">
        <f>COUNTIF('route'!$D$2:$D$932,npcs!$A617)</f>
        <v>0</v>
      </c>
    </row>
    <row r="618" spans="1:12" ht="15.75" hidden="1" customHeight="1" x14ac:dyDescent="0.2">
      <c r="A618">
        <v>617</v>
      </c>
      <c r="B618" t="s">
        <v>618</v>
      </c>
      <c r="C618" t="s">
        <v>615</v>
      </c>
      <c r="D618" t="s">
        <v>264</v>
      </c>
      <c r="E618" t="s">
        <v>619</v>
      </c>
      <c r="F618">
        <v>160</v>
      </c>
      <c r="G618">
        <v>244</v>
      </c>
      <c r="H618">
        <v>91</v>
      </c>
      <c r="I618">
        <v>7832</v>
      </c>
      <c r="J618">
        <v>2920</v>
      </c>
      <c r="K618" s="4" t="s">
        <v>366</v>
      </c>
      <c r="L618">
        <f>COUNTIF('route'!$D$2:$D$932,npcs!$A618)</f>
        <v>0</v>
      </c>
    </row>
    <row r="619" spans="1:12" ht="15.75" hidden="1" customHeight="1" x14ac:dyDescent="0.2">
      <c r="A619">
        <v>618</v>
      </c>
      <c r="B619" t="s">
        <v>609</v>
      </c>
      <c r="C619" t="s">
        <v>615</v>
      </c>
      <c r="D619" t="s">
        <v>264</v>
      </c>
      <c r="E619" t="s">
        <v>619</v>
      </c>
      <c r="F619">
        <v>46</v>
      </c>
      <c r="G619">
        <v>245</v>
      </c>
      <c r="H619">
        <v>91</v>
      </c>
      <c r="I619">
        <v>7868</v>
      </c>
      <c r="J619">
        <v>2925</v>
      </c>
      <c r="K619" s="4" t="s">
        <v>366</v>
      </c>
      <c r="L619">
        <f>COUNTIF('route'!$D$2:$D$932,npcs!$A619)</f>
        <v>0</v>
      </c>
    </row>
    <row r="620" spans="1:12" ht="15.75" hidden="1" customHeight="1" x14ac:dyDescent="0.2">
      <c r="A620">
        <v>619</v>
      </c>
      <c r="B620" t="s">
        <v>620</v>
      </c>
      <c r="C620" t="s">
        <v>615</v>
      </c>
      <c r="D620" t="s">
        <v>264</v>
      </c>
      <c r="E620" t="s">
        <v>561</v>
      </c>
      <c r="F620">
        <v>329</v>
      </c>
      <c r="G620">
        <v>251</v>
      </c>
      <c r="H620">
        <v>89</v>
      </c>
      <c r="I620">
        <v>8048</v>
      </c>
      <c r="J620">
        <v>2848</v>
      </c>
      <c r="K620" s="4" t="s">
        <v>366</v>
      </c>
      <c r="L620">
        <f>COUNTIF('route'!$D$2:$D$932,npcs!$A620)</f>
        <v>0</v>
      </c>
    </row>
    <row r="621" spans="1:12" ht="15.75" hidden="1" customHeight="1" x14ac:dyDescent="0.2">
      <c r="A621">
        <v>620</v>
      </c>
      <c r="B621" t="s">
        <v>290</v>
      </c>
      <c r="C621" t="s">
        <v>615</v>
      </c>
      <c r="D621" t="s">
        <v>264</v>
      </c>
      <c r="E621" t="s">
        <v>268</v>
      </c>
      <c r="F621">
        <v>215</v>
      </c>
      <c r="G621">
        <v>250</v>
      </c>
      <c r="H621">
        <v>90</v>
      </c>
      <c r="I621">
        <v>8024</v>
      </c>
      <c r="J621">
        <v>2888</v>
      </c>
      <c r="K621" s="4" t="s">
        <v>366</v>
      </c>
      <c r="L621">
        <f>COUNTIF('route'!$D$2:$D$932,npcs!$A621)</f>
        <v>0</v>
      </c>
    </row>
    <row r="622" spans="1:12" ht="15.75" hidden="1" customHeight="1" x14ac:dyDescent="0.2">
      <c r="A622">
        <v>621</v>
      </c>
      <c r="B622" t="s">
        <v>564</v>
      </c>
      <c r="C622" t="s">
        <v>615</v>
      </c>
      <c r="D622" t="s">
        <v>277</v>
      </c>
      <c r="E622" t="s">
        <v>621</v>
      </c>
      <c r="F622">
        <v>230</v>
      </c>
      <c r="G622">
        <v>244</v>
      </c>
      <c r="H622">
        <v>89</v>
      </c>
      <c r="I622">
        <v>7824</v>
      </c>
      <c r="J622">
        <v>2864</v>
      </c>
      <c r="K622" s="4" t="s">
        <v>366</v>
      </c>
      <c r="L622">
        <f>COUNTIF('route'!$D$2:$D$932,npcs!$A622)</f>
        <v>0</v>
      </c>
    </row>
    <row r="623" spans="1:12" ht="15.75" hidden="1" customHeight="1" x14ac:dyDescent="0.2">
      <c r="A623">
        <v>622</v>
      </c>
      <c r="B623" t="s">
        <v>622</v>
      </c>
      <c r="C623" t="s">
        <v>615</v>
      </c>
      <c r="D623" t="s">
        <v>277</v>
      </c>
      <c r="E623" t="s">
        <v>268</v>
      </c>
      <c r="F623">
        <v>429</v>
      </c>
      <c r="G623">
        <v>250</v>
      </c>
      <c r="H623">
        <v>88</v>
      </c>
      <c r="I623">
        <v>8000</v>
      </c>
      <c r="J623">
        <v>2832</v>
      </c>
      <c r="K623" s="4" t="s">
        <v>366</v>
      </c>
      <c r="L623">
        <f>COUNTIF('route'!$D$2:$D$932,npcs!$A623)</f>
        <v>0</v>
      </c>
    </row>
    <row r="624" spans="1:12" ht="15.75" hidden="1" customHeight="1" x14ac:dyDescent="0.2">
      <c r="A624">
        <v>623</v>
      </c>
      <c r="B624" t="s">
        <v>567</v>
      </c>
      <c r="C624" t="s">
        <v>615</v>
      </c>
      <c r="D624" t="s">
        <v>277</v>
      </c>
      <c r="E624" t="s">
        <v>621</v>
      </c>
      <c r="F624">
        <v>209</v>
      </c>
      <c r="G624">
        <v>244</v>
      </c>
      <c r="H624">
        <v>89</v>
      </c>
      <c r="I624">
        <v>7824</v>
      </c>
      <c r="J624">
        <v>2864</v>
      </c>
      <c r="K624" s="4" t="s">
        <v>366</v>
      </c>
      <c r="L624">
        <f>COUNTIF('route'!$D$2:$D$932,npcs!$A624)</f>
        <v>0</v>
      </c>
    </row>
    <row r="625" spans="1:12" ht="15.75" hidden="1" customHeight="1" x14ac:dyDescent="0.2">
      <c r="A625">
        <v>624</v>
      </c>
      <c r="B625" t="s">
        <v>378</v>
      </c>
      <c r="C625" t="s">
        <v>623</v>
      </c>
      <c r="D625" t="s">
        <v>264</v>
      </c>
      <c r="E625" t="s">
        <v>512</v>
      </c>
      <c r="F625">
        <v>113</v>
      </c>
      <c r="G625">
        <v>130</v>
      </c>
      <c r="H625">
        <v>186</v>
      </c>
      <c r="I625">
        <v>4168</v>
      </c>
      <c r="J625">
        <v>5960</v>
      </c>
      <c r="K625" s="4" t="s">
        <v>366</v>
      </c>
      <c r="L625">
        <f>COUNTIF('route'!$D$2:$D$932,npcs!$A625)</f>
        <v>0</v>
      </c>
    </row>
    <row r="626" spans="1:12" ht="15.75" hidden="1" customHeight="1" x14ac:dyDescent="0.2">
      <c r="A626">
        <v>625</v>
      </c>
      <c r="B626" t="s">
        <v>356</v>
      </c>
      <c r="C626" t="s">
        <v>623</v>
      </c>
      <c r="D626" t="s">
        <v>264</v>
      </c>
      <c r="E626" t="s">
        <v>512</v>
      </c>
      <c r="F626">
        <v>70</v>
      </c>
      <c r="G626">
        <v>129</v>
      </c>
      <c r="H626">
        <v>186</v>
      </c>
      <c r="I626">
        <v>4132</v>
      </c>
      <c r="J626">
        <v>5973</v>
      </c>
      <c r="K626" s="4" t="s">
        <v>366</v>
      </c>
      <c r="L626">
        <f>COUNTIF('route'!$D$2:$D$932,npcs!$A626)</f>
        <v>0</v>
      </c>
    </row>
    <row r="627" spans="1:12" ht="15.75" hidden="1" customHeight="1" x14ac:dyDescent="0.2">
      <c r="A627">
        <v>626</v>
      </c>
      <c r="B627" t="s">
        <v>538</v>
      </c>
      <c r="C627" t="s">
        <v>2418</v>
      </c>
      <c r="D627" t="s">
        <v>264</v>
      </c>
      <c r="E627" t="s">
        <v>624</v>
      </c>
      <c r="F627">
        <v>69</v>
      </c>
      <c r="G627">
        <v>14</v>
      </c>
      <c r="H627">
        <v>75</v>
      </c>
      <c r="I627">
        <v>472</v>
      </c>
      <c r="J627">
        <v>2408</v>
      </c>
      <c r="K627" s="4" t="s">
        <v>366</v>
      </c>
      <c r="L627">
        <f>COUNTIF('route'!$D$2:$D$932,npcs!$A627)</f>
        <v>0</v>
      </c>
    </row>
    <row r="628" spans="1:12" ht="15.75" hidden="1" customHeight="1" x14ac:dyDescent="0.2">
      <c r="A628">
        <v>627</v>
      </c>
      <c r="B628" t="s">
        <v>611</v>
      </c>
      <c r="C628" t="s">
        <v>2454</v>
      </c>
      <c r="D628" t="s">
        <v>264</v>
      </c>
      <c r="E628" t="s">
        <v>268</v>
      </c>
      <c r="F628">
        <v>83</v>
      </c>
      <c r="G628">
        <v>12</v>
      </c>
      <c r="H628">
        <v>106</v>
      </c>
      <c r="I628">
        <v>400</v>
      </c>
      <c r="J628">
        <v>3408</v>
      </c>
      <c r="K628" s="4" t="s">
        <v>366</v>
      </c>
      <c r="L628">
        <f>COUNTIF('route'!$D$2:$D$932,npcs!$A628)</f>
        <v>0</v>
      </c>
    </row>
    <row r="629" spans="1:12" ht="15.75" hidden="1" customHeight="1" x14ac:dyDescent="0.2">
      <c r="A629">
        <v>628</v>
      </c>
      <c r="B629" t="s">
        <v>611</v>
      </c>
      <c r="C629" t="s">
        <v>2454</v>
      </c>
      <c r="D629" t="s">
        <v>264</v>
      </c>
      <c r="E629" t="s">
        <v>268</v>
      </c>
      <c r="F629">
        <v>83</v>
      </c>
      <c r="G629">
        <v>9</v>
      </c>
      <c r="H629">
        <v>106</v>
      </c>
      <c r="I629">
        <v>304</v>
      </c>
      <c r="J629">
        <v>3392</v>
      </c>
      <c r="K629" s="4" t="s">
        <v>366</v>
      </c>
      <c r="L629">
        <f>COUNTIF('route'!$D$2:$D$932,npcs!$A629)</f>
        <v>0</v>
      </c>
    </row>
    <row r="630" spans="1:12" ht="15.75" hidden="1" customHeight="1" x14ac:dyDescent="0.2">
      <c r="A630">
        <v>629</v>
      </c>
      <c r="B630" t="s">
        <v>611</v>
      </c>
      <c r="C630" t="s">
        <v>2454</v>
      </c>
      <c r="D630" t="s">
        <v>264</v>
      </c>
      <c r="E630" t="s">
        <v>625</v>
      </c>
      <c r="F630">
        <v>83</v>
      </c>
      <c r="G630">
        <v>15</v>
      </c>
      <c r="H630">
        <v>106</v>
      </c>
      <c r="I630">
        <v>480</v>
      </c>
      <c r="J630">
        <v>3408</v>
      </c>
      <c r="K630" s="4" t="s">
        <v>366</v>
      </c>
      <c r="L630">
        <f>COUNTIF('route'!$D$2:$D$932,npcs!$A630)</f>
        <v>0</v>
      </c>
    </row>
    <row r="631" spans="1:12" ht="15.75" hidden="1" customHeight="1" x14ac:dyDescent="0.2">
      <c r="A631">
        <v>630</v>
      </c>
      <c r="B631" t="s">
        <v>609</v>
      </c>
      <c r="C631" t="s">
        <v>2454</v>
      </c>
      <c r="D631" t="s">
        <v>264</v>
      </c>
      <c r="E631" t="s">
        <v>194</v>
      </c>
      <c r="F631">
        <v>46</v>
      </c>
      <c r="G631">
        <v>20</v>
      </c>
      <c r="H631">
        <v>107</v>
      </c>
      <c r="I631">
        <v>664</v>
      </c>
      <c r="J631">
        <v>3448</v>
      </c>
      <c r="K631" s="4" t="s">
        <v>366</v>
      </c>
      <c r="L631">
        <f>COUNTIF('route'!$D$2:$D$932,npcs!$A631)</f>
        <v>0</v>
      </c>
    </row>
    <row r="632" spans="1:12" ht="15.75" hidden="1" customHeight="1" x14ac:dyDescent="0.2">
      <c r="A632">
        <v>631</v>
      </c>
      <c r="B632" t="s">
        <v>626</v>
      </c>
      <c r="C632" t="s">
        <v>2454</v>
      </c>
      <c r="D632" t="s">
        <v>264</v>
      </c>
      <c r="E632" t="s">
        <v>627</v>
      </c>
      <c r="F632">
        <v>161</v>
      </c>
      <c r="G632">
        <v>22</v>
      </c>
      <c r="H632">
        <v>147</v>
      </c>
      <c r="I632">
        <v>712</v>
      </c>
      <c r="J632">
        <v>4704</v>
      </c>
      <c r="K632" s="4" t="s">
        <v>366</v>
      </c>
      <c r="L632">
        <f>COUNTIF('route'!$D$2:$D$932,npcs!$A632)</f>
        <v>0</v>
      </c>
    </row>
    <row r="633" spans="1:12" ht="15.75" hidden="1" customHeight="1" x14ac:dyDescent="0.2">
      <c r="A633">
        <v>632</v>
      </c>
      <c r="B633" t="s">
        <v>618</v>
      </c>
      <c r="C633" t="s">
        <v>2454</v>
      </c>
      <c r="D633" t="s">
        <v>264</v>
      </c>
      <c r="E633" t="s">
        <v>628</v>
      </c>
      <c r="F633">
        <v>160</v>
      </c>
      <c r="G633">
        <v>13</v>
      </c>
      <c r="H633">
        <v>134</v>
      </c>
      <c r="I633">
        <v>432</v>
      </c>
      <c r="J633">
        <v>4304</v>
      </c>
      <c r="K633" s="4" t="s">
        <v>366</v>
      </c>
      <c r="L633">
        <f>COUNTIF('route'!$D$2:$D$932,npcs!$A633)</f>
        <v>0</v>
      </c>
    </row>
    <row r="634" spans="1:12" ht="15.75" hidden="1" customHeight="1" x14ac:dyDescent="0.2">
      <c r="A634">
        <v>633</v>
      </c>
      <c r="B634" t="s">
        <v>323</v>
      </c>
      <c r="C634" t="s">
        <v>2454</v>
      </c>
      <c r="D634" t="s">
        <v>264</v>
      </c>
      <c r="E634" t="s">
        <v>629</v>
      </c>
      <c r="F634">
        <v>59</v>
      </c>
      <c r="G634">
        <v>8</v>
      </c>
      <c r="H634">
        <v>142</v>
      </c>
      <c r="I634">
        <v>272</v>
      </c>
      <c r="J634">
        <v>4568</v>
      </c>
      <c r="K634" s="4" t="s">
        <v>366</v>
      </c>
      <c r="L634">
        <f>COUNTIF('route'!$D$2:$D$932,npcs!$A634)</f>
        <v>0</v>
      </c>
    </row>
    <row r="635" spans="1:12" ht="15.75" hidden="1" customHeight="1" x14ac:dyDescent="0.2">
      <c r="A635">
        <v>634</v>
      </c>
      <c r="B635" t="s">
        <v>630</v>
      </c>
      <c r="C635" t="s">
        <v>2418</v>
      </c>
      <c r="D635" t="s">
        <v>264</v>
      </c>
      <c r="E635" t="s">
        <v>631</v>
      </c>
      <c r="F635">
        <v>357</v>
      </c>
      <c r="G635">
        <v>15</v>
      </c>
      <c r="H635">
        <v>71</v>
      </c>
      <c r="I635">
        <v>492</v>
      </c>
      <c r="J635">
        <v>2280</v>
      </c>
      <c r="K635" s="4" t="s">
        <v>366</v>
      </c>
      <c r="L635">
        <f>COUNTIF('route'!$D$2:$D$932,npcs!$A635)</f>
        <v>0</v>
      </c>
    </row>
    <row r="636" spans="1:12" ht="15.75" hidden="1" customHeight="1" x14ac:dyDescent="0.2">
      <c r="A636">
        <v>635</v>
      </c>
      <c r="B636" t="s">
        <v>611</v>
      </c>
      <c r="C636" t="s">
        <v>2454</v>
      </c>
      <c r="D636" t="s">
        <v>264</v>
      </c>
      <c r="E636" t="s">
        <v>268</v>
      </c>
      <c r="F636">
        <v>83</v>
      </c>
      <c r="G636">
        <v>19</v>
      </c>
      <c r="H636">
        <v>104</v>
      </c>
      <c r="I636">
        <v>624</v>
      </c>
      <c r="J636">
        <v>3336</v>
      </c>
      <c r="K636" s="4" t="s">
        <v>366</v>
      </c>
      <c r="L636">
        <f>COUNTIF('route'!$D$2:$D$932,npcs!$A636)</f>
        <v>0</v>
      </c>
    </row>
    <row r="637" spans="1:12" ht="15.75" hidden="1" customHeight="1" x14ac:dyDescent="0.2">
      <c r="A637">
        <v>636</v>
      </c>
      <c r="B637" t="s">
        <v>611</v>
      </c>
      <c r="C637" t="s">
        <v>2454</v>
      </c>
      <c r="D637" t="s">
        <v>264</v>
      </c>
      <c r="E637" t="s">
        <v>268</v>
      </c>
      <c r="F637">
        <v>83</v>
      </c>
      <c r="G637">
        <v>23</v>
      </c>
      <c r="H637">
        <v>104</v>
      </c>
      <c r="I637">
        <v>760</v>
      </c>
      <c r="J637">
        <v>3344</v>
      </c>
      <c r="K637" s="4" t="s">
        <v>366</v>
      </c>
      <c r="L637">
        <f>COUNTIF('route'!$D$2:$D$932,npcs!$A637)</f>
        <v>0</v>
      </c>
    </row>
    <row r="638" spans="1:12" ht="15.75" hidden="1" customHeight="1" x14ac:dyDescent="0.2">
      <c r="A638">
        <v>637</v>
      </c>
      <c r="B638" t="s">
        <v>618</v>
      </c>
      <c r="C638" t="s">
        <v>2418</v>
      </c>
      <c r="D638" t="s">
        <v>264</v>
      </c>
      <c r="E638" t="s">
        <v>632</v>
      </c>
      <c r="F638">
        <v>160</v>
      </c>
      <c r="G638">
        <v>17</v>
      </c>
      <c r="H638">
        <v>72</v>
      </c>
      <c r="I638">
        <v>552</v>
      </c>
      <c r="J638">
        <v>2304</v>
      </c>
      <c r="K638" s="4" t="s">
        <v>366</v>
      </c>
      <c r="L638">
        <f>COUNTIF('route'!$D$2:$D$932,npcs!$A638)</f>
        <v>0</v>
      </c>
    </row>
    <row r="639" spans="1:12" ht="15.75" hidden="1" customHeight="1" x14ac:dyDescent="0.2">
      <c r="A639">
        <v>638</v>
      </c>
      <c r="B639" t="s">
        <v>538</v>
      </c>
      <c r="C639" t="s">
        <v>2418</v>
      </c>
      <c r="D639" t="s">
        <v>264</v>
      </c>
      <c r="E639" t="s">
        <v>131</v>
      </c>
      <c r="F639">
        <v>69</v>
      </c>
      <c r="G639">
        <v>15</v>
      </c>
      <c r="H639">
        <v>72</v>
      </c>
      <c r="I639">
        <v>482</v>
      </c>
      <c r="J639">
        <v>2317</v>
      </c>
      <c r="K639" s="4" t="s">
        <v>366</v>
      </c>
      <c r="L639">
        <f>COUNTIF('route'!$D$2:$D$932,npcs!$A639)</f>
        <v>0</v>
      </c>
    </row>
    <row r="640" spans="1:12" ht="15.75" hidden="1" customHeight="1" x14ac:dyDescent="0.2">
      <c r="A640">
        <v>639</v>
      </c>
      <c r="B640" t="s">
        <v>633</v>
      </c>
      <c r="C640" t="s">
        <v>2418</v>
      </c>
      <c r="D640" t="s">
        <v>264</v>
      </c>
      <c r="E640" t="s">
        <v>131</v>
      </c>
      <c r="F640">
        <v>182</v>
      </c>
      <c r="G640">
        <v>16</v>
      </c>
      <c r="H640">
        <v>72</v>
      </c>
      <c r="I640">
        <v>522</v>
      </c>
      <c r="J640">
        <v>2311</v>
      </c>
      <c r="K640" s="4" t="s">
        <v>366</v>
      </c>
      <c r="L640">
        <f>COUNTIF('route'!$D$2:$D$932,npcs!$A640)</f>
        <v>0</v>
      </c>
    </row>
    <row r="641" spans="1:12" ht="15.75" hidden="1" customHeight="1" x14ac:dyDescent="0.2">
      <c r="A641">
        <v>640</v>
      </c>
      <c r="B641" t="s">
        <v>2416</v>
      </c>
      <c r="C641" t="s">
        <v>2454</v>
      </c>
      <c r="D641" t="s">
        <v>264</v>
      </c>
      <c r="E641" t="s">
        <v>268</v>
      </c>
      <c r="F641">
        <v>381</v>
      </c>
      <c r="G641">
        <v>10</v>
      </c>
      <c r="H641">
        <v>136</v>
      </c>
      <c r="I641">
        <v>344</v>
      </c>
      <c r="J641">
        <v>4360</v>
      </c>
      <c r="K641" s="4" t="s">
        <v>366</v>
      </c>
      <c r="L641">
        <f>COUNTIF('route'!$D$2:$D$932,npcs!$A641)</f>
        <v>0</v>
      </c>
    </row>
    <row r="642" spans="1:12" ht="15.75" hidden="1" customHeight="1" x14ac:dyDescent="0.2">
      <c r="A642">
        <v>641</v>
      </c>
      <c r="B642" t="s">
        <v>2416</v>
      </c>
      <c r="C642" t="s">
        <v>2454</v>
      </c>
      <c r="D642" t="s">
        <v>264</v>
      </c>
      <c r="E642" t="s">
        <v>268</v>
      </c>
      <c r="F642">
        <v>381</v>
      </c>
      <c r="G642">
        <v>18</v>
      </c>
      <c r="H642">
        <v>107</v>
      </c>
      <c r="I642">
        <v>592</v>
      </c>
      <c r="J642">
        <v>3432</v>
      </c>
      <c r="K642" s="4" t="s">
        <v>366</v>
      </c>
      <c r="L642">
        <f>COUNTIF('route'!$D$2:$D$932,npcs!$A642)</f>
        <v>0</v>
      </c>
    </row>
    <row r="643" spans="1:12" ht="15.75" hidden="1" customHeight="1" x14ac:dyDescent="0.2">
      <c r="A643">
        <v>642</v>
      </c>
      <c r="B643" t="s">
        <v>634</v>
      </c>
      <c r="C643" t="s">
        <v>2454</v>
      </c>
      <c r="D643" t="s">
        <v>277</v>
      </c>
      <c r="E643" t="s">
        <v>635</v>
      </c>
      <c r="F643">
        <v>371</v>
      </c>
      <c r="G643">
        <v>19</v>
      </c>
      <c r="H643">
        <v>109</v>
      </c>
      <c r="I643">
        <v>626</v>
      </c>
      <c r="J643">
        <v>3506</v>
      </c>
      <c r="K643" s="4" t="s">
        <v>366</v>
      </c>
      <c r="L643">
        <f>COUNTIF('route'!$D$2:$D$932,npcs!$A643)</f>
        <v>0</v>
      </c>
    </row>
    <row r="644" spans="1:12" ht="15.75" hidden="1" customHeight="1" x14ac:dyDescent="0.2">
      <c r="A644">
        <v>643</v>
      </c>
      <c r="B644" t="s">
        <v>634</v>
      </c>
      <c r="C644" t="s">
        <v>2454</v>
      </c>
      <c r="D644" t="s">
        <v>277</v>
      </c>
      <c r="E644" t="s">
        <v>635</v>
      </c>
      <c r="F644">
        <v>371</v>
      </c>
      <c r="G644">
        <v>21</v>
      </c>
      <c r="H644">
        <v>110</v>
      </c>
      <c r="I644">
        <v>679</v>
      </c>
      <c r="J644">
        <v>3530</v>
      </c>
      <c r="K644" s="4" t="s">
        <v>366</v>
      </c>
      <c r="L644">
        <f>COUNTIF('route'!$D$2:$D$932,npcs!$A644)</f>
        <v>0</v>
      </c>
    </row>
    <row r="645" spans="1:12" ht="15.75" hidden="1" customHeight="1" x14ac:dyDescent="0.2">
      <c r="A645">
        <v>644</v>
      </c>
      <c r="B645" t="s">
        <v>634</v>
      </c>
      <c r="C645" t="s">
        <v>2454</v>
      </c>
      <c r="D645" t="s">
        <v>277</v>
      </c>
      <c r="E645" t="s">
        <v>635</v>
      </c>
      <c r="F645">
        <v>371</v>
      </c>
      <c r="G645">
        <v>21</v>
      </c>
      <c r="H645">
        <v>111</v>
      </c>
      <c r="I645">
        <v>687</v>
      </c>
      <c r="J645">
        <v>3572</v>
      </c>
      <c r="K645" s="4" t="s">
        <v>366</v>
      </c>
      <c r="L645">
        <f>COUNTIF('route'!$D$2:$D$932,npcs!$A645)</f>
        <v>0</v>
      </c>
    </row>
    <row r="646" spans="1:12" ht="15.75" hidden="1" customHeight="1" x14ac:dyDescent="0.2">
      <c r="A646">
        <v>645</v>
      </c>
      <c r="B646" t="s">
        <v>547</v>
      </c>
      <c r="C646" t="s">
        <v>2454</v>
      </c>
      <c r="D646" t="s">
        <v>277</v>
      </c>
      <c r="E646" t="s">
        <v>636</v>
      </c>
      <c r="F646">
        <v>265</v>
      </c>
      <c r="G646">
        <v>26</v>
      </c>
      <c r="H646">
        <v>148</v>
      </c>
      <c r="I646">
        <v>848</v>
      </c>
      <c r="J646">
        <v>4736</v>
      </c>
      <c r="K646" s="4" t="s">
        <v>366</v>
      </c>
      <c r="L646">
        <f>COUNTIF('route'!$D$2:$D$932,npcs!$A646)</f>
        <v>0</v>
      </c>
    </row>
    <row r="647" spans="1:12" ht="15.75" hidden="1" customHeight="1" x14ac:dyDescent="0.2">
      <c r="A647">
        <v>646</v>
      </c>
      <c r="B647" t="s">
        <v>427</v>
      </c>
      <c r="C647" t="s">
        <v>2454</v>
      </c>
      <c r="D647" t="s">
        <v>277</v>
      </c>
      <c r="E647" t="s">
        <v>268</v>
      </c>
      <c r="F647">
        <v>213</v>
      </c>
      <c r="G647">
        <v>25</v>
      </c>
      <c r="H647">
        <v>145</v>
      </c>
      <c r="I647">
        <v>808</v>
      </c>
      <c r="J647">
        <v>4664</v>
      </c>
      <c r="K647" s="4" t="s">
        <v>366</v>
      </c>
      <c r="L647">
        <f>COUNTIF('route'!$D$2:$D$932,npcs!$A647)</f>
        <v>0</v>
      </c>
    </row>
    <row r="648" spans="1:12" ht="15.75" hidden="1" customHeight="1" x14ac:dyDescent="0.2">
      <c r="A648">
        <v>647</v>
      </c>
      <c r="B648" t="s">
        <v>637</v>
      </c>
      <c r="C648" t="s">
        <v>2454</v>
      </c>
      <c r="D648" t="s">
        <v>277</v>
      </c>
      <c r="E648" t="s">
        <v>268</v>
      </c>
      <c r="F648">
        <v>222</v>
      </c>
      <c r="G648">
        <v>9</v>
      </c>
      <c r="H648">
        <v>118</v>
      </c>
      <c r="I648">
        <v>311</v>
      </c>
      <c r="J648">
        <v>3799</v>
      </c>
      <c r="K648" s="4" t="s">
        <v>366</v>
      </c>
      <c r="L648">
        <f>COUNTIF('route'!$D$2:$D$932,npcs!$A648)</f>
        <v>0</v>
      </c>
    </row>
    <row r="649" spans="1:12" ht="15.75" hidden="1" customHeight="1" x14ac:dyDescent="0.2">
      <c r="A649">
        <v>648</v>
      </c>
      <c r="B649" t="s">
        <v>637</v>
      </c>
      <c r="C649" t="s">
        <v>2454</v>
      </c>
      <c r="D649" t="s">
        <v>277</v>
      </c>
      <c r="E649" t="s">
        <v>268</v>
      </c>
      <c r="F649">
        <v>222</v>
      </c>
      <c r="G649">
        <v>11</v>
      </c>
      <c r="H649">
        <v>118</v>
      </c>
      <c r="I649">
        <v>352</v>
      </c>
      <c r="J649">
        <v>3803</v>
      </c>
      <c r="K649" s="4" t="s">
        <v>366</v>
      </c>
      <c r="L649">
        <f>COUNTIF('route'!$D$2:$D$932,npcs!$A649)</f>
        <v>0</v>
      </c>
    </row>
    <row r="650" spans="1:12" ht="15.75" hidden="1" customHeight="1" x14ac:dyDescent="0.2">
      <c r="A650">
        <v>649</v>
      </c>
      <c r="B650" t="s">
        <v>637</v>
      </c>
      <c r="C650" t="s">
        <v>2454</v>
      </c>
      <c r="D650" t="s">
        <v>277</v>
      </c>
      <c r="E650" t="s">
        <v>268</v>
      </c>
      <c r="F650">
        <v>222</v>
      </c>
      <c r="G650">
        <v>9</v>
      </c>
      <c r="H650">
        <v>119</v>
      </c>
      <c r="I650">
        <v>296</v>
      </c>
      <c r="J650">
        <v>3832</v>
      </c>
      <c r="K650" s="4" t="s">
        <v>366</v>
      </c>
      <c r="L650">
        <f>COUNTIF('route'!$D$2:$D$932,npcs!$A650)</f>
        <v>0</v>
      </c>
    </row>
    <row r="651" spans="1:12" ht="15.75" hidden="1" customHeight="1" x14ac:dyDescent="0.2">
      <c r="A651">
        <v>650</v>
      </c>
      <c r="B651" t="s">
        <v>637</v>
      </c>
      <c r="C651" t="s">
        <v>2454</v>
      </c>
      <c r="D651" t="s">
        <v>277</v>
      </c>
      <c r="E651" t="s">
        <v>268</v>
      </c>
      <c r="F651">
        <v>222</v>
      </c>
      <c r="G651">
        <v>10</v>
      </c>
      <c r="H651">
        <v>119</v>
      </c>
      <c r="I651">
        <v>326</v>
      </c>
      <c r="J651">
        <v>3826</v>
      </c>
      <c r="K651" s="4" t="s">
        <v>366</v>
      </c>
      <c r="L651">
        <f>COUNTIF('route'!$D$2:$D$932,npcs!$A651)</f>
        <v>0</v>
      </c>
    </row>
    <row r="652" spans="1:12" ht="15.75" hidden="1" customHeight="1" x14ac:dyDescent="0.2">
      <c r="A652">
        <v>651</v>
      </c>
      <c r="B652" t="s">
        <v>637</v>
      </c>
      <c r="C652" t="s">
        <v>2454</v>
      </c>
      <c r="D652" t="s">
        <v>277</v>
      </c>
      <c r="E652" t="s">
        <v>268</v>
      </c>
      <c r="F652">
        <v>222</v>
      </c>
      <c r="G652">
        <v>11</v>
      </c>
      <c r="H652">
        <v>120</v>
      </c>
      <c r="I652">
        <v>352</v>
      </c>
      <c r="J652">
        <v>3840</v>
      </c>
      <c r="K652" s="4" t="s">
        <v>366</v>
      </c>
      <c r="L652">
        <f>COUNTIF('route'!$D$2:$D$932,npcs!$A652)</f>
        <v>0</v>
      </c>
    </row>
    <row r="653" spans="1:12" ht="15.75" hidden="1" customHeight="1" x14ac:dyDescent="0.2">
      <c r="A653">
        <v>652</v>
      </c>
      <c r="B653" t="s">
        <v>637</v>
      </c>
      <c r="C653" t="s">
        <v>2454</v>
      </c>
      <c r="D653" t="s">
        <v>277</v>
      </c>
      <c r="E653" t="s">
        <v>268</v>
      </c>
      <c r="F653">
        <v>222</v>
      </c>
      <c r="G653">
        <v>9</v>
      </c>
      <c r="H653">
        <v>120</v>
      </c>
      <c r="I653">
        <v>303</v>
      </c>
      <c r="J653">
        <v>3851</v>
      </c>
      <c r="K653" s="4" t="s">
        <v>366</v>
      </c>
      <c r="L653">
        <f>COUNTIF('route'!$D$2:$D$932,npcs!$A653)</f>
        <v>0</v>
      </c>
    </row>
    <row r="654" spans="1:12" ht="15.75" hidden="1" customHeight="1" x14ac:dyDescent="0.2">
      <c r="A654">
        <v>653</v>
      </c>
      <c r="B654" t="s">
        <v>637</v>
      </c>
      <c r="C654" t="s">
        <v>2454</v>
      </c>
      <c r="D654" t="s">
        <v>277</v>
      </c>
      <c r="E654" t="s">
        <v>268</v>
      </c>
      <c r="F654">
        <v>222</v>
      </c>
      <c r="G654">
        <v>10</v>
      </c>
      <c r="H654">
        <v>120</v>
      </c>
      <c r="I654">
        <v>336</v>
      </c>
      <c r="J654">
        <v>3856</v>
      </c>
      <c r="K654" s="4" t="s">
        <v>366</v>
      </c>
      <c r="L654">
        <f>COUNTIF('route'!$D$2:$D$932,npcs!$A654)</f>
        <v>0</v>
      </c>
    </row>
    <row r="655" spans="1:12" ht="15.75" hidden="1" customHeight="1" x14ac:dyDescent="0.2">
      <c r="A655">
        <v>654</v>
      </c>
      <c r="B655" t="s">
        <v>634</v>
      </c>
      <c r="C655" t="s">
        <v>2454</v>
      </c>
      <c r="D655" t="s">
        <v>277</v>
      </c>
      <c r="E655" t="s">
        <v>635</v>
      </c>
      <c r="F655">
        <v>371</v>
      </c>
      <c r="G655">
        <v>19</v>
      </c>
      <c r="H655">
        <v>111</v>
      </c>
      <c r="I655">
        <v>616</v>
      </c>
      <c r="J655">
        <v>3572</v>
      </c>
      <c r="K655" s="4" t="s">
        <v>366</v>
      </c>
      <c r="L655">
        <f>COUNTIF('route'!$D$2:$D$932,npcs!$A655)</f>
        <v>0</v>
      </c>
    </row>
    <row r="656" spans="1:12" ht="15.75" hidden="1" customHeight="1" x14ac:dyDescent="0.2">
      <c r="A656">
        <v>655</v>
      </c>
      <c r="B656" t="s">
        <v>638</v>
      </c>
      <c r="C656" t="s">
        <v>2454</v>
      </c>
      <c r="D656" t="s">
        <v>277</v>
      </c>
      <c r="E656" t="s">
        <v>635</v>
      </c>
      <c r="F656">
        <v>368</v>
      </c>
      <c r="G656">
        <v>17</v>
      </c>
      <c r="H656">
        <v>108</v>
      </c>
      <c r="I656">
        <v>549</v>
      </c>
      <c r="J656">
        <v>3483</v>
      </c>
      <c r="K656" s="4" t="s">
        <v>366</v>
      </c>
      <c r="L656">
        <f>COUNTIF('route'!$D$2:$D$932,npcs!$A656)</f>
        <v>0</v>
      </c>
    </row>
    <row r="657" spans="1:12" ht="15.75" hidden="1" customHeight="1" x14ac:dyDescent="0.2">
      <c r="A657">
        <v>656</v>
      </c>
      <c r="B657" t="s">
        <v>639</v>
      </c>
      <c r="C657" t="s">
        <v>2454</v>
      </c>
      <c r="D657" t="s">
        <v>277</v>
      </c>
      <c r="E657" t="s">
        <v>635</v>
      </c>
      <c r="F657">
        <v>369</v>
      </c>
      <c r="G657">
        <v>17</v>
      </c>
      <c r="H657">
        <v>110</v>
      </c>
      <c r="I657">
        <v>547</v>
      </c>
      <c r="J657">
        <v>3523</v>
      </c>
      <c r="K657" s="4" t="s">
        <v>366</v>
      </c>
      <c r="L657">
        <f>COUNTIF('route'!$D$2:$D$932,npcs!$A657)</f>
        <v>0</v>
      </c>
    </row>
    <row r="658" spans="1:12" ht="15.75" hidden="1" customHeight="1" x14ac:dyDescent="0.2">
      <c r="A658">
        <v>657</v>
      </c>
      <c r="B658" t="s">
        <v>458</v>
      </c>
      <c r="C658" t="s">
        <v>2455</v>
      </c>
      <c r="D658" t="s">
        <v>264</v>
      </c>
      <c r="E658" t="s">
        <v>629</v>
      </c>
      <c r="F658">
        <v>176</v>
      </c>
      <c r="G658">
        <v>244</v>
      </c>
      <c r="H658">
        <v>190</v>
      </c>
      <c r="I658">
        <v>7821</v>
      </c>
      <c r="J658">
        <v>6085</v>
      </c>
      <c r="K658" s="4" t="s">
        <v>366</v>
      </c>
      <c r="L658">
        <f>COUNTIF('route'!$D$2:$D$932,npcs!$A658)</f>
        <v>0</v>
      </c>
    </row>
    <row r="659" spans="1:12" ht="15.75" hidden="1" customHeight="1" x14ac:dyDescent="0.2">
      <c r="A659">
        <v>658</v>
      </c>
      <c r="B659" t="s">
        <v>458</v>
      </c>
      <c r="C659" t="s">
        <v>2455</v>
      </c>
      <c r="D659" t="s">
        <v>264</v>
      </c>
      <c r="E659" t="s">
        <v>640</v>
      </c>
      <c r="F659">
        <v>176</v>
      </c>
      <c r="G659">
        <v>245</v>
      </c>
      <c r="H659">
        <v>191</v>
      </c>
      <c r="I659">
        <v>7868</v>
      </c>
      <c r="J659">
        <v>6123</v>
      </c>
      <c r="K659" s="4" t="s">
        <v>366</v>
      </c>
      <c r="L659">
        <f>COUNTIF('route'!$D$2:$D$932,npcs!$A659)</f>
        <v>0</v>
      </c>
    </row>
    <row r="660" spans="1:12" ht="15.75" hidden="1" customHeight="1" x14ac:dyDescent="0.2">
      <c r="A660">
        <v>659</v>
      </c>
      <c r="B660" t="s">
        <v>535</v>
      </c>
      <c r="C660" t="s">
        <v>2455</v>
      </c>
      <c r="D660" t="s">
        <v>264</v>
      </c>
      <c r="E660" t="s">
        <v>629</v>
      </c>
      <c r="F660">
        <v>171</v>
      </c>
      <c r="G660">
        <v>243</v>
      </c>
      <c r="H660">
        <v>189</v>
      </c>
      <c r="I660">
        <v>7785</v>
      </c>
      <c r="J660">
        <v>6070</v>
      </c>
      <c r="K660" s="4" t="s">
        <v>366</v>
      </c>
      <c r="L660">
        <f>COUNTIF('route'!$D$2:$D$932,npcs!$A660)</f>
        <v>0</v>
      </c>
    </row>
    <row r="661" spans="1:12" ht="15.75" hidden="1" customHeight="1" x14ac:dyDescent="0.2">
      <c r="A661">
        <v>660</v>
      </c>
      <c r="B661" t="s">
        <v>535</v>
      </c>
      <c r="C661" t="s">
        <v>2455</v>
      </c>
      <c r="D661" t="s">
        <v>264</v>
      </c>
      <c r="E661" t="s">
        <v>640</v>
      </c>
      <c r="F661">
        <v>171</v>
      </c>
      <c r="G661">
        <v>247</v>
      </c>
      <c r="H661">
        <v>191</v>
      </c>
      <c r="I661">
        <v>7909</v>
      </c>
      <c r="J661">
        <v>6123</v>
      </c>
      <c r="K661" s="4" t="s">
        <v>366</v>
      </c>
      <c r="L661">
        <f>COUNTIF('route'!$D$2:$D$932,npcs!$A661)</f>
        <v>0</v>
      </c>
    </row>
    <row r="662" spans="1:12" ht="15.75" hidden="1" customHeight="1" x14ac:dyDescent="0.2">
      <c r="A662">
        <v>661</v>
      </c>
      <c r="B662" t="s">
        <v>633</v>
      </c>
      <c r="C662" t="s">
        <v>2455</v>
      </c>
      <c r="D662" t="s">
        <v>264</v>
      </c>
      <c r="E662" t="s">
        <v>629</v>
      </c>
      <c r="F662">
        <v>182</v>
      </c>
      <c r="G662">
        <v>242</v>
      </c>
      <c r="H662">
        <v>190</v>
      </c>
      <c r="I662">
        <v>7756</v>
      </c>
      <c r="J662">
        <v>6089</v>
      </c>
      <c r="K662" s="4" t="s">
        <v>366</v>
      </c>
      <c r="L662">
        <f>COUNTIF('route'!$D$2:$D$932,npcs!$A662)</f>
        <v>0</v>
      </c>
    </row>
    <row r="663" spans="1:12" ht="15.75" hidden="1" customHeight="1" x14ac:dyDescent="0.2">
      <c r="A663">
        <v>662</v>
      </c>
      <c r="B663" t="s">
        <v>633</v>
      </c>
      <c r="C663" t="s">
        <v>2455</v>
      </c>
      <c r="D663" t="s">
        <v>264</v>
      </c>
      <c r="E663" t="s">
        <v>640</v>
      </c>
      <c r="F663">
        <v>182</v>
      </c>
      <c r="G663">
        <v>243</v>
      </c>
      <c r="H663">
        <v>190</v>
      </c>
      <c r="I663">
        <v>7784</v>
      </c>
      <c r="J663">
        <v>6096</v>
      </c>
      <c r="K663" s="4" t="s">
        <v>366</v>
      </c>
      <c r="L663">
        <f>COUNTIF('route'!$D$2:$D$932,npcs!$A663)</f>
        <v>0</v>
      </c>
    </row>
    <row r="664" spans="1:12" ht="15.75" hidden="1" customHeight="1" x14ac:dyDescent="0.2">
      <c r="A664">
        <v>663</v>
      </c>
      <c r="B664" t="s">
        <v>611</v>
      </c>
      <c r="C664" t="s">
        <v>2455</v>
      </c>
      <c r="D664" t="s">
        <v>264</v>
      </c>
      <c r="E664" t="s">
        <v>629</v>
      </c>
      <c r="F664">
        <v>83</v>
      </c>
      <c r="G664">
        <v>242</v>
      </c>
      <c r="H664">
        <v>189</v>
      </c>
      <c r="I664">
        <v>7762</v>
      </c>
      <c r="J664">
        <v>6053</v>
      </c>
      <c r="K664" s="4" t="s">
        <v>366</v>
      </c>
      <c r="L664">
        <f>COUNTIF('route'!$D$2:$D$932,npcs!$A664)</f>
        <v>0</v>
      </c>
    </row>
    <row r="665" spans="1:12" ht="15.75" hidden="1" customHeight="1" x14ac:dyDescent="0.2">
      <c r="A665">
        <v>664</v>
      </c>
      <c r="B665" t="s">
        <v>611</v>
      </c>
      <c r="C665" t="s">
        <v>2455</v>
      </c>
      <c r="D665" t="s">
        <v>264</v>
      </c>
      <c r="E665" t="s">
        <v>640</v>
      </c>
      <c r="F665">
        <v>83</v>
      </c>
      <c r="G665">
        <v>246</v>
      </c>
      <c r="H665">
        <v>190</v>
      </c>
      <c r="I665">
        <v>7880</v>
      </c>
      <c r="J665">
        <v>6096</v>
      </c>
      <c r="K665" s="4" t="s">
        <v>366</v>
      </c>
      <c r="L665">
        <f>COUNTIF('route'!$D$2:$D$932,npcs!$A665)</f>
        <v>0</v>
      </c>
    </row>
    <row r="666" spans="1:12" ht="15.75" hidden="1" customHeight="1" x14ac:dyDescent="0.2">
      <c r="A666">
        <v>665</v>
      </c>
      <c r="B666" t="s">
        <v>474</v>
      </c>
      <c r="C666" t="s">
        <v>2455</v>
      </c>
      <c r="D666" t="s">
        <v>264</v>
      </c>
      <c r="E666" t="s">
        <v>640</v>
      </c>
      <c r="F666">
        <v>79</v>
      </c>
      <c r="G666">
        <v>242</v>
      </c>
      <c r="H666">
        <v>191</v>
      </c>
      <c r="I666">
        <v>7748</v>
      </c>
      <c r="J666">
        <v>6131</v>
      </c>
      <c r="K666" s="4" t="s">
        <v>366</v>
      </c>
      <c r="L666">
        <f>COUNTIF('route'!$D$2:$D$932,npcs!$A666)</f>
        <v>0</v>
      </c>
    </row>
    <row r="667" spans="1:12" ht="15.75" hidden="1" customHeight="1" x14ac:dyDescent="0.2">
      <c r="A667">
        <v>666</v>
      </c>
      <c r="B667" t="s">
        <v>476</v>
      </c>
      <c r="C667" t="s">
        <v>2455</v>
      </c>
      <c r="D667" t="s">
        <v>264</v>
      </c>
      <c r="E667" t="s">
        <v>640</v>
      </c>
      <c r="F667">
        <v>361</v>
      </c>
      <c r="G667">
        <v>241</v>
      </c>
      <c r="H667">
        <v>190</v>
      </c>
      <c r="I667">
        <v>7714</v>
      </c>
      <c r="J667">
        <v>6106</v>
      </c>
      <c r="K667" s="4" t="s">
        <v>366</v>
      </c>
      <c r="L667">
        <f>COUNTIF('route'!$D$2:$D$932,npcs!$A667)</f>
        <v>0</v>
      </c>
    </row>
    <row r="668" spans="1:12" ht="15.75" hidden="1" customHeight="1" x14ac:dyDescent="0.2">
      <c r="A668">
        <v>667</v>
      </c>
      <c r="B668" t="s">
        <v>614</v>
      </c>
      <c r="C668" t="s">
        <v>2455</v>
      </c>
      <c r="D668" t="s">
        <v>264</v>
      </c>
      <c r="E668" t="s">
        <v>629</v>
      </c>
      <c r="F668">
        <v>162</v>
      </c>
      <c r="G668">
        <v>243</v>
      </c>
      <c r="H668">
        <v>189</v>
      </c>
      <c r="I668">
        <v>7800</v>
      </c>
      <c r="J668">
        <v>6048</v>
      </c>
      <c r="K668" s="4" t="s">
        <v>366</v>
      </c>
      <c r="L668">
        <f>COUNTIF('route'!$D$2:$D$932,npcs!$A668)</f>
        <v>0</v>
      </c>
    </row>
    <row r="669" spans="1:12" ht="15.75" hidden="1" customHeight="1" x14ac:dyDescent="0.2">
      <c r="A669">
        <v>668</v>
      </c>
      <c r="B669" t="s">
        <v>614</v>
      </c>
      <c r="C669" t="s">
        <v>2455</v>
      </c>
      <c r="D669" t="s">
        <v>264</v>
      </c>
      <c r="E669" t="s">
        <v>640</v>
      </c>
      <c r="F669">
        <v>162</v>
      </c>
      <c r="G669">
        <v>244</v>
      </c>
      <c r="H669">
        <v>191</v>
      </c>
      <c r="I669">
        <v>7822</v>
      </c>
      <c r="J669">
        <v>6126</v>
      </c>
      <c r="K669" s="4" t="s">
        <v>366</v>
      </c>
      <c r="L669">
        <f>COUNTIF('route'!$D$2:$D$932,npcs!$A669)</f>
        <v>0</v>
      </c>
    </row>
    <row r="670" spans="1:12" ht="15.75" hidden="1" customHeight="1" x14ac:dyDescent="0.2">
      <c r="A670">
        <v>669</v>
      </c>
      <c r="B670" t="s">
        <v>474</v>
      </c>
      <c r="C670" t="s">
        <v>2455</v>
      </c>
      <c r="D670" t="s">
        <v>264</v>
      </c>
      <c r="E670" t="s">
        <v>629</v>
      </c>
      <c r="F670">
        <v>79</v>
      </c>
      <c r="G670">
        <v>244</v>
      </c>
      <c r="H670">
        <v>189</v>
      </c>
      <c r="I670">
        <v>7819</v>
      </c>
      <c r="J670">
        <v>6069</v>
      </c>
      <c r="K670" s="4" t="s">
        <v>366</v>
      </c>
      <c r="L670">
        <f>COUNTIF('route'!$D$2:$D$932,npcs!$A670)</f>
        <v>0</v>
      </c>
    </row>
    <row r="671" spans="1:12" ht="15.75" hidden="1" customHeight="1" x14ac:dyDescent="0.2">
      <c r="A671">
        <v>670</v>
      </c>
      <c r="B671" t="s">
        <v>476</v>
      </c>
      <c r="C671" t="s">
        <v>2455</v>
      </c>
      <c r="D671" t="s">
        <v>264</v>
      </c>
      <c r="E671" t="s">
        <v>629</v>
      </c>
      <c r="F671">
        <v>361</v>
      </c>
      <c r="G671">
        <v>245</v>
      </c>
      <c r="H671">
        <v>190</v>
      </c>
      <c r="I671">
        <v>7848</v>
      </c>
      <c r="J671">
        <v>6088</v>
      </c>
      <c r="K671" s="4" t="s">
        <v>366</v>
      </c>
      <c r="L671">
        <f>COUNTIF('route'!$D$2:$D$932,npcs!$A671)</f>
        <v>0</v>
      </c>
    </row>
    <row r="672" spans="1:12" ht="15.75" hidden="1" customHeight="1" x14ac:dyDescent="0.2">
      <c r="A672">
        <v>671</v>
      </c>
      <c r="B672" t="s">
        <v>641</v>
      </c>
      <c r="C672" t="s">
        <v>2456</v>
      </c>
      <c r="D672" t="s">
        <v>277</v>
      </c>
      <c r="E672" t="s">
        <v>642</v>
      </c>
      <c r="F672">
        <v>407</v>
      </c>
      <c r="G672">
        <v>202</v>
      </c>
      <c r="H672">
        <v>189</v>
      </c>
      <c r="I672">
        <v>6488</v>
      </c>
      <c r="J672">
        <v>6064</v>
      </c>
      <c r="K672" s="4" t="s">
        <v>366</v>
      </c>
      <c r="L672">
        <f>COUNTIF('route'!$D$2:$D$932,npcs!$A672)</f>
        <v>0</v>
      </c>
    </row>
    <row r="673" spans="1:12" ht="15.75" hidden="1" customHeight="1" x14ac:dyDescent="0.2">
      <c r="A673">
        <v>672</v>
      </c>
      <c r="B673" t="s">
        <v>643</v>
      </c>
      <c r="C673" t="s">
        <v>2457</v>
      </c>
      <c r="D673" t="s">
        <v>264</v>
      </c>
      <c r="E673" t="s">
        <v>644</v>
      </c>
      <c r="F673">
        <v>303</v>
      </c>
      <c r="G673">
        <v>252</v>
      </c>
      <c r="H673">
        <v>147</v>
      </c>
      <c r="I673">
        <v>8064</v>
      </c>
      <c r="J673">
        <v>4712</v>
      </c>
      <c r="K673" s="4" t="s">
        <v>366</v>
      </c>
      <c r="L673">
        <f>COUNTIF('route'!$D$2:$D$932,npcs!$A673)</f>
        <v>0</v>
      </c>
    </row>
    <row r="674" spans="1:12" ht="15.75" hidden="1" customHeight="1" x14ac:dyDescent="0.2">
      <c r="A674">
        <v>673</v>
      </c>
      <c r="B674" t="s">
        <v>364</v>
      </c>
      <c r="C674" t="s">
        <v>2458</v>
      </c>
      <c r="D674" t="s">
        <v>264</v>
      </c>
      <c r="E674" t="s">
        <v>268</v>
      </c>
      <c r="F674">
        <v>451</v>
      </c>
      <c r="G674">
        <v>210</v>
      </c>
      <c r="H674">
        <v>183</v>
      </c>
      <c r="I674">
        <v>6744</v>
      </c>
      <c r="J674">
        <v>5856</v>
      </c>
      <c r="K674" s="4" t="s">
        <v>366</v>
      </c>
      <c r="L674">
        <f>COUNTIF('route'!$D$2:$D$932,npcs!$A674)</f>
        <v>0</v>
      </c>
    </row>
    <row r="675" spans="1:12" ht="15.75" hidden="1" customHeight="1" x14ac:dyDescent="0.2">
      <c r="A675">
        <v>674</v>
      </c>
      <c r="B675" t="s">
        <v>367</v>
      </c>
      <c r="C675" t="s">
        <v>2458</v>
      </c>
      <c r="D675" t="s">
        <v>264</v>
      </c>
      <c r="E675" t="s">
        <v>368</v>
      </c>
      <c r="F675">
        <v>436</v>
      </c>
      <c r="G675">
        <v>211</v>
      </c>
      <c r="H675">
        <v>182</v>
      </c>
      <c r="I675">
        <v>6768</v>
      </c>
      <c r="J675">
        <v>5824</v>
      </c>
      <c r="K675" s="4" t="s">
        <v>366</v>
      </c>
      <c r="L675">
        <f>COUNTIF('route'!$D$2:$D$932,npcs!$A675)</f>
        <v>0</v>
      </c>
    </row>
    <row r="676" spans="1:12" ht="15.75" hidden="1" customHeight="1" x14ac:dyDescent="0.2">
      <c r="A676">
        <v>675</v>
      </c>
      <c r="B676" t="s">
        <v>367</v>
      </c>
      <c r="C676" t="s">
        <v>2458</v>
      </c>
      <c r="D676" t="s">
        <v>264</v>
      </c>
      <c r="E676" t="s">
        <v>268</v>
      </c>
      <c r="F676">
        <v>436</v>
      </c>
      <c r="G676">
        <v>212</v>
      </c>
      <c r="H676">
        <v>182</v>
      </c>
      <c r="I676">
        <v>6808</v>
      </c>
      <c r="J676">
        <v>5840</v>
      </c>
      <c r="K676" s="4" t="s">
        <v>366</v>
      </c>
      <c r="L676">
        <f>COUNTIF('route'!$D$2:$D$932,npcs!$A676)</f>
        <v>0</v>
      </c>
    </row>
    <row r="677" spans="1:12" ht="15.75" hidden="1" customHeight="1" x14ac:dyDescent="0.2">
      <c r="A677">
        <v>676</v>
      </c>
      <c r="B677" t="s">
        <v>438</v>
      </c>
      <c r="C677" t="s">
        <v>2459</v>
      </c>
      <c r="D677" t="s">
        <v>264</v>
      </c>
      <c r="E677" t="s">
        <v>645</v>
      </c>
      <c r="F677">
        <v>333</v>
      </c>
      <c r="G677">
        <v>160</v>
      </c>
      <c r="H677">
        <v>5</v>
      </c>
      <c r="I677">
        <v>5128</v>
      </c>
      <c r="J677">
        <v>168</v>
      </c>
      <c r="K677" s="4" t="s">
        <v>366</v>
      </c>
      <c r="L677">
        <f>COUNTIF('route'!$D$2:$D$932,npcs!$A677)</f>
        <v>0</v>
      </c>
    </row>
    <row r="678" spans="1:12" ht="15.75" hidden="1" customHeight="1" x14ac:dyDescent="0.2">
      <c r="A678">
        <v>677</v>
      </c>
      <c r="B678" t="s">
        <v>646</v>
      </c>
      <c r="C678" t="s">
        <v>2459</v>
      </c>
      <c r="D678" t="s">
        <v>277</v>
      </c>
      <c r="E678" t="s">
        <v>647</v>
      </c>
      <c r="F678">
        <v>356</v>
      </c>
      <c r="G678">
        <v>157</v>
      </c>
      <c r="H678">
        <v>10</v>
      </c>
      <c r="I678">
        <v>5028</v>
      </c>
      <c r="J678">
        <v>336</v>
      </c>
      <c r="K678" s="4" t="s">
        <v>366</v>
      </c>
      <c r="L678">
        <f>COUNTIF('route'!$D$2:$D$932,npcs!$A678)</f>
        <v>0</v>
      </c>
    </row>
    <row r="679" spans="1:12" ht="15.75" hidden="1" customHeight="1" x14ac:dyDescent="0.2">
      <c r="A679">
        <v>678</v>
      </c>
      <c r="B679" t="s">
        <v>648</v>
      </c>
      <c r="C679" t="s">
        <v>649</v>
      </c>
      <c r="D679" t="s">
        <v>264</v>
      </c>
      <c r="E679" t="s">
        <v>650</v>
      </c>
      <c r="F679">
        <v>287</v>
      </c>
      <c r="G679">
        <v>50</v>
      </c>
      <c r="H679">
        <v>115</v>
      </c>
      <c r="I679">
        <v>1608</v>
      </c>
      <c r="J679">
        <v>3688</v>
      </c>
      <c r="K679" s="4" t="s">
        <v>366</v>
      </c>
      <c r="L679">
        <f>COUNTIF('route'!$D$2:$D$932,npcs!$A679)</f>
        <v>0</v>
      </c>
    </row>
    <row r="680" spans="1:12" ht="15.75" hidden="1" customHeight="1" x14ac:dyDescent="0.2">
      <c r="A680">
        <v>679</v>
      </c>
      <c r="B680" t="s">
        <v>648</v>
      </c>
      <c r="C680" t="s">
        <v>649</v>
      </c>
      <c r="D680" t="s">
        <v>264</v>
      </c>
      <c r="E680" t="s">
        <v>651</v>
      </c>
      <c r="F680">
        <v>287</v>
      </c>
      <c r="G680">
        <v>46</v>
      </c>
      <c r="H680">
        <v>113</v>
      </c>
      <c r="I680">
        <v>1488</v>
      </c>
      <c r="J680">
        <v>3616</v>
      </c>
      <c r="K680" s="4" t="s">
        <v>366</v>
      </c>
      <c r="L680">
        <f>COUNTIF('route'!$D$2:$D$932,npcs!$A680)</f>
        <v>0</v>
      </c>
    </row>
    <row r="681" spans="1:12" ht="15.75" hidden="1" customHeight="1" x14ac:dyDescent="0.2">
      <c r="A681">
        <v>680</v>
      </c>
      <c r="B681" t="s">
        <v>652</v>
      </c>
      <c r="C681" t="s">
        <v>649</v>
      </c>
      <c r="D681" t="s">
        <v>264</v>
      </c>
      <c r="E681" t="s">
        <v>653</v>
      </c>
      <c r="F681">
        <v>195</v>
      </c>
      <c r="G681">
        <v>50</v>
      </c>
      <c r="H681">
        <v>116</v>
      </c>
      <c r="I681">
        <v>1624</v>
      </c>
      <c r="J681">
        <v>3736</v>
      </c>
      <c r="K681" s="4" t="s">
        <v>366</v>
      </c>
      <c r="L681">
        <f>COUNTIF('route'!$D$2:$D$932,npcs!$A681)</f>
        <v>0</v>
      </c>
    </row>
    <row r="682" spans="1:12" ht="15.75" hidden="1" customHeight="1" x14ac:dyDescent="0.2">
      <c r="A682">
        <v>681</v>
      </c>
      <c r="B682" t="s">
        <v>652</v>
      </c>
      <c r="C682" t="s">
        <v>649</v>
      </c>
      <c r="D682" t="s">
        <v>264</v>
      </c>
      <c r="E682" t="s">
        <v>654</v>
      </c>
      <c r="F682">
        <v>195</v>
      </c>
      <c r="G682">
        <v>40</v>
      </c>
      <c r="H682">
        <v>110</v>
      </c>
      <c r="I682">
        <v>1280</v>
      </c>
      <c r="J682">
        <v>3520</v>
      </c>
      <c r="K682" s="4" t="s">
        <v>366</v>
      </c>
      <c r="L682">
        <f>COUNTIF('route'!$D$2:$D$932,npcs!$A682)</f>
        <v>0</v>
      </c>
    </row>
    <row r="683" spans="1:12" ht="15.75" hidden="1" customHeight="1" x14ac:dyDescent="0.2">
      <c r="A683">
        <v>682</v>
      </c>
      <c r="B683" t="s">
        <v>461</v>
      </c>
      <c r="C683" t="s">
        <v>649</v>
      </c>
      <c r="D683" t="s">
        <v>264</v>
      </c>
      <c r="E683" t="s">
        <v>655</v>
      </c>
      <c r="F683">
        <v>416</v>
      </c>
      <c r="G683">
        <v>52</v>
      </c>
      <c r="H683">
        <v>110</v>
      </c>
      <c r="I683">
        <v>1688</v>
      </c>
      <c r="J683">
        <v>3520</v>
      </c>
      <c r="K683" s="4" t="s">
        <v>366</v>
      </c>
      <c r="L683">
        <f>COUNTIF('route'!$D$2:$D$932,npcs!$A683)</f>
        <v>0</v>
      </c>
    </row>
    <row r="684" spans="1:12" ht="15.75" hidden="1" customHeight="1" x14ac:dyDescent="0.2">
      <c r="A684">
        <v>683</v>
      </c>
      <c r="B684" t="s">
        <v>461</v>
      </c>
      <c r="C684" t="s">
        <v>649</v>
      </c>
      <c r="D684" t="s">
        <v>264</v>
      </c>
      <c r="E684" t="s">
        <v>656</v>
      </c>
      <c r="F684">
        <v>416</v>
      </c>
      <c r="G684">
        <v>38</v>
      </c>
      <c r="H684">
        <v>114</v>
      </c>
      <c r="I684">
        <v>1240</v>
      </c>
      <c r="J684">
        <v>3664</v>
      </c>
      <c r="K684" s="4" t="s">
        <v>366</v>
      </c>
      <c r="L684">
        <f>COUNTIF('route'!$D$2:$D$932,npcs!$A684)</f>
        <v>0</v>
      </c>
    </row>
    <row r="685" spans="1:12" ht="15.75" hidden="1" customHeight="1" x14ac:dyDescent="0.2">
      <c r="A685">
        <v>684</v>
      </c>
      <c r="B685" t="s">
        <v>290</v>
      </c>
      <c r="C685" t="s">
        <v>649</v>
      </c>
      <c r="D685" t="s">
        <v>264</v>
      </c>
      <c r="E685" t="s">
        <v>268</v>
      </c>
      <c r="F685">
        <v>215</v>
      </c>
      <c r="G685">
        <v>36</v>
      </c>
      <c r="H685">
        <v>116</v>
      </c>
      <c r="I685">
        <v>1176</v>
      </c>
      <c r="J685">
        <v>3720</v>
      </c>
      <c r="K685" s="4" t="s">
        <v>366</v>
      </c>
      <c r="L685">
        <f>COUNTIF('route'!$D$2:$D$932,npcs!$A685)</f>
        <v>0</v>
      </c>
    </row>
    <row r="686" spans="1:12" ht="15.75" hidden="1" customHeight="1" x14ac:dyDescent="0.2">
      <c r="A686">
        <v>685</v>
      </c>
      <c r="B686" t="s">
        <v>427</v>
      </c>
      <c r="C686" t="s">
        <v>649</v>
      </c>
      <c r="D686" t="s">
        <v>277</v>
      </c>
      <c r="E686" t="s">
        <v>268</v>
      </c>
      <c r="F686">
        <v>213</v>
      </c>
      <c r="G686">
        <v>61</v>
      </c>
      <c r="H686">
        <v>110</v>
      </c>
      <c r="I686">
        <v>1960</v>
      </c>
      <c r="J686">
        <v>3520</v>
      </c>
      <c r="K686" s="4" t="s">
        <v>366</v>
      </c>
      <c r="L686">
        <f>COUNTIF('route'!$D$2:$D$932,npcs!$A686)</f>
        <v>0</v>
      </c>
    </row>
    <row r="687" spans="1:12" ht="15.75" hidden="1" customHeight="1" x14ac:dyDescent="0.2">
      <c r="A687">
        <v>686</v>
      </c>
      <c r="B687" t="s">
        <v>427</v>
      </c>
      <c r="C687" t="s">
        <v>649</v>
      </c>
      <c r="D687" t="s">
        <v>277</v>
      </c>
      <c r="E687" t="s">
        <v>268</v>
      </c>
      <c r="F687">
        <v>213</v>
      </c>
      <c r="G687">
        <v>49</v>
      </c>
      <c r="H687">
        <v>110</v>
      </c>
      <c r="I687">
        <v>1584</v>
      </c>
      <c r="J687">
        <v>3520</v>
      </c>
      <c r="K687" s="4" t="s">
        <v>366</v>
      </c>
      <c r="L687">
        <f>COUNTIF('route'!$D$2:$D$932,npcs!$A687)</f>
        <v>0</v>
      </c>
    </row>
    <row r="688" spans="1:12" ht="15.75" hidden="1" customHeight="1" x14ac:dyDescent="0.2">
      <c r="A688">
        <v>687</v>
      </c>
      <c r="B688" t="s">
        <v>427</v>
      </c>
      <c r="C688" t="s">
        <v>649</v>
      </c>
      <c r="D688" t="s">
        <v>277</v>
      </c>
      <c r="E688" t="s">
        <v>268</v>
      </c>
      <c r="F688">
        <v>213</v>
      </c>
      <c r="G688">
        <v>35</v>
      </c>
      <c r="H688">
        <v>116</v>
      </c>
      <c r="I688">
        <v>1144</v>
      </c>
      <c r="J688">
        <v>3712</v>
      </c>
      <c r="K688" s="4" t="s">
        <v>366</v>
      </c>
      <c r="L688">
        <f>COUNTIF('route'!$D$2:$D$932,npcs!$A688)</f>
        <v>0</v>
      </c>
    </row>
    <row r="689" spans="1:12" ht="15.75" hidden="1" customHeight="1" x14ac:dyDescent="0.2">
      <c r="A689">
        <v>688</v>
      </c>
      <c r="B689" t="s">
        <v>600</v>
      </c>
      <c r="C689" t="s">
        <v>2460</v>
      </c>
      <c r="D689" t="s">
        <v>264</v>
      </c>
      <c r="E689" t="s">
        <v>586</v>
      </c>
      <c r="F689">
        <v>315</v>
      </c>
      <c r="G689">
        <v>102</v>
      </c>
      <c r="H689">
        <v>172</v>
      </c>
      <c r="I689">
        <v>3280</v>
      </c>
      <c r="J689">
        <v>5504</v>
      </c>
      <c r="K689" s="4" t="s">
        <v>366</v>
      </c>
      <c r="L689">
        <f>COUNTIF('route'!$D$2:$D$932,npcs!$A689)</f>
        <v>0</v>
      </c>
    </row>
    <row r="690" spans="1:12" ht="15.75" hidden="1" customHeight="1" x14ac:dyDescent="0.2">
      <c r="A690">
        <v>689</v>
      </c>
      <c r="B690" t="s">
        <v>600</v>
      </c>
      <c r="C690" t="s">
        <v>2460</v>
      </c>
      <c r="D690" t="s">
        <v>264</v>
      </c>
      <c r="E690" t="s">
        <v>505</v>
      </c>
      <c r="F690">
        <v>315</v>
      </c>
      <c r="G690">
        <v>97</v>
      </c>
      <c r="H690">
        <v>178</v>
      </c>
      <c r="I690">
        <v>3128</v>
      </c>
      <c r="J690">
        <v>5704</v>
      </c>
      <c r="K690" s="4" t="s">
        <v>366</v>
      </c>
      <c r="L690">
        <f>COUNTIF('route'!$D$2:$D$932,npcs!$A690)</f>
        <v>0</v>
      </c>
    </row>
    <row r="691" spans="1:12" ht="15.75" hidden="1" customHeight="1" x14ac:dyDescent="0.2">
      <c r="A691">
        <v>690</v>
      </c>
      <c r="B691" t="s">
        <v>600</v>
      </c>
      <c r="C691" t="s">
        <v>2460</v>
      </c>
      <c r="D691" t="s">
        <v>264</v>
      </c>
      <c r="E691" t="s">
        <v>505</v>
      </c>
      <c r="F691">
        <v>315</v>
      </c>
      <c r="G691">
        <v>96</v>
      </c>
      <c r="H691">
        <v>179</v>
      </c>
      <c r="I691">
        <v>3080</v>
      </c>
      <c r="J691">
        <v>5728</v>
      </c>
      <c r="K691" s="4" t="s">
        <v>366</v>
      </c>
      <c r="L691">
        <f>COUNTIF('route'!$D$2:$D$932,npcs!$A691)</f>
        <v>0</v>
      </c>
    </row>
    <row r="692" spans="1:12" ht="15.75" hidden="1" customHeight="1" x14ac:dyDescent="0.2">
      <c r="A692">
        <v>691</v>
      </c>
      <c r="B692" t="s">
        <v>600</v>
      </c>
      <c r="C692" t="s">
        <v>2460</v>
      </c>
      <c r="D692" t="s">
        <v>264</v>
      </c>
      <c r="E692" t="s">
        <v>657</v>
      </c>
      <c r="F692">
        <v>315</v>
      </c>
      <c r="G692">
        <v>68</v>
      </c>
      <c r="H692">
        <v>179</v>
      </c>
      <c r="I692">
        <v>2192</v>
      </c>
      <c r="J692">
        <v>5744</v>
      </c>
      <c r="K692" s="4" t="s">
        <v>366</v>
      </c>
      <c r="L692">
        <f>COUNTIF('route'!$D$2:$D$932,npcs!$A692)</f>
        <v>0</v>
      </c>
    </row>
    <row r="693" spans="1:12" ht="15.75" hidden="1" customHeight="1" x14ac:dyDescent="0.2">
      <c r="A693">
        <v>692</v>
      </c>
      <c r="B693" t="s">
        <v>600</v>
      </c>
      <c r="C693" t="s">
        <v>2460</v>
      </c>
      <c r="D693" t="s">
        <v>264</v>
      </c>
      <c r="E693" t="s">
        <v>658</v>
      </c>
      <c r="F693">
        <v>315</v>
      </c>
      <c r="G693">
        <v>87</v>
      </c>
      <c r="H693">
        <v>172</v>
      </c>
      <c r="I693">
        <v>2800</v>
      </c>
      <c r="J693">
        <v>5504</v>
      </c>
      <c r="K693" s="4" t="s">
        <v>366</v>
      </c>
      <c r="L693">
        <f>COUNTIF('route'!$D$2:$D$932,npcs!$A693)</f>
        <v>0</v>
      </c>
    </row>
    <row r="694" spans="1:12" ht="15.75" hidden="1" customHeight="1" x14ac:dyDescent="0.2">
      <c r="A694">
        <v>693</v>
      </c>
      <c r="B694" t="s">
        <v>535</v>
      </c>
      <c r="C694" t="s">
        <v>2460</v>
      </c>
      <c r="D694" t="s">
        <v>264</v>
      </c>
      <c r="E694" t="s">
        <v>505</v>
      </c>
      <c r="F694">
        <v>171</v>
      </c>
      <c r="G694">
        <v>96</v>
      </c>
      <c r="H694">
        <v>176</v>
      </c>
      <c r="I694">
        <v>3080</v>
      </c>
      <c r="J694">
        <v>5645</v>
      </c>
      <c r="K694" s="4" t="s">
        <v>366</v>
      </c>
      <c r="L694">
        <f>COUNTIF('route'!$D$2:$D$932,npcs!$A694)</f>
        <v>0</v>
      </c>
    </row>
    <row r="695" spans="1:12" ht="15.75" hidden="1" customHeight="1" x14ac:dyDescent="0.2">
      <c r="A695">
        <v>694</v>
      </c>
      <c r="B695" t="s">
        <v>535</v>
      </c>
      <c r="C695" t="s">
        <v>2460</v>
      </c>
      <c r="D695" t="s">
        <v>264</v>
      </c>
      <c r="E695" t="s">
        <v>505</v>
      </c>
      <c r="F695">
        <v>171</v>
      </c>
      <c r="G695">
        <v>97</v>
      </c>
      <c r="H695">
        <v>176</v>
      </c>
      <c r="I695">
        <v>3135</v>
      </c>
      <c r="J695">
        <v>5645</v>
      </c>
      <c r="K695" s="4" t="s">
        <v>366</v>
      </c>
      <c r="L695">
        <f>COUNTIF('route'!$D$2:$D$932,npcs!$A695)</f>
        <v>0</v>
      </c>
    </row>
    <row r="696" spans="1:12" ht="15.75" hidden="1" customHeight="1" x14ac:dyDescent="0.2">
      <c r="A696">
        <v>695</v>
      </c>
      <c r="B696" t="s">
        <v>659</v>
      </c>
      <c r="C696" t="s">
        <v>2460</v>
      </c>
      <c r="D696" t="s">
        <v>277</v>
      </c>
      <c r="E696" t="s">
        <v>268</v>
      </c>
      <c r="F696">
        <v>248</v>
      </c>
      <c r="G696">
        <v>99</v>
      </c>
      <c r="H696">
        <v>176</v>
      </c>
      <c r="I696">
        <v>3192</v>
      </c>
      <c r="J696">
        <v>5656</v>
      </c>
      <c r="K696" s="4" t="s">
        <v>366</v>
      </c>
      <c r="L696">
        <f>COUNTIF('route'!$D$2:$D$932,npcs!$A696)</f>
        <v>0</v>
      </c>
    </row>
    <row r="697" spans="1:12" ht="15.75" hidden="1" customHeight="1" x14ac:dyDescent="0.2">
      <c r="A697">
        <v>696</v>
      </c>
      <c r="B697" t="s">
        <v>659</v>
      </c>
      <c r="C697" t="s">
        <v>2460</v>
      </c>
      <c r="D697" t="s">
        <v>277</v>
      </c>
      <c r="E697" t="s">
        <v>268</v>
      </c>
      <c r="F697">
        <v>248</v>
      </c>
      <c r="G697">
        <v>100</v>
      </c>
      <c r="H697">
        <v>176</v>
      </c>
      <c r="I697">
        <v>3227</v>
      </c>
      <c r="J697">
        <v>5662</v>
      </c>
      <c r="K697" s="4" t="s">
        <v>366</v>
      </c>
      <c r="L697">
        <f>COUNTIF('route'!$D$2:$D$932,npcs!$A697)</f>
        <v>0</v>
      </c>
    </row>
    <row r="698" spans="1:12" ht="15.75" hidden="1" customHeight="1" x14ac:dyDescent="0.2">
      <c r="A698">
        <v>697</v>
      </c>
      <c r="B698" t="s">
        <v>660</v>
      </c>
      <c r="C698" t="s">
        <v>2461</v>
      </c>
      <c r="D698" t="s">
        <v>264</v>
      </c>
      <c r="E698" t="s">
        <v>505</v>
      </c>
      <c r="F698">
        <v>328</v>
      </c>
      <c r="G698">
        <v>139</v>
      </c>
      <c r="H698">
        <v>148</v>
      </c>
      <c r="I698">
        <v>4464</v>
      </c>
      <c r="J698">
        <v>4744</v>
      </c>
      <c r="K698" s="4" t="s">
        <v>366</v>
      </c>
      <c r="L698">
        <f>COUNTIF('route'!$D$2:$D$932,npcs!$A698)</f>
        <v>0</v>
      </c>
    </row>
    <row r="699" spans="1:12" ht="15.75" hidden="1" customHeight="1" x14ac:dyDescent="0.2">
      <c r="A699">
        <v>698</v>
      </c>
      <c r="B699" t="s">
        <v>661</v>
      </c>
      <c r="C699" t="s">
        <v>2460</v>
      </c>
      <c r="D699" t="s">
        <v>277</v>
      </c>
      <c r="E699" t="s">
        <v>268</v>
      </c>
      <c r="F699">
        <v>263</v>
      </c>
      <c r="G699">
        <v>97</v>
      </c>
      <c r="H699">
        <v>176</v>
      </c>
      <c r="I699">
        <v>3104</v>
      </c>
      <c r="J699">
        <v>5648</v>
      </c>
      <c r="K699" s="4" t="s">
        <v>366</v>
      </c>
      <c r="L699">
        <f>COUNTIF('route'!$D$2:$D$932,npcs!$A699)</f>
        <v>0</v>
      </c>
    </row>
    <row r="700" spans="1:12" ht="15.75" hidden="1" customHeight="1" x14ac:dyDescent="0.2">
      <c r="A700">
        <v>699</v>
      </c>
      <c r="B700" t="s">
        <v>661</v>
      </c>
      <c r="C700" t="s">
        <v>2460</v>
      </c>
      <c r="D700" t="s">
        <v>277</v>
      </c>
      <c r="E700" t="s">
        <v>268</v>
      </c>
      <c r="F700">
        <v>263</v>
      </c>
      <c r="G700">
        <v>98</v>
      </c>
      <c r="H700">
        <v>176</v>
      </c>
      <c r="I700">
        <v>3160</v>
      </c>
      <c r="J700">
        <v>5648</v>
      </c>
      <c r="K700" s="4" t="s">
        <v>366</v>
      </c>
      <c r="L700">
        <f>COUNTIF('route'!$D$2:$D$932,npcs!$A700)</f>
        <v>0</v>
      </c>
    </row>
    <row r="701" spans="1:12" ht="15.75" hidden="1" customHeight="1" x14ac:dyDescent="0.2">
      <c r="A701">
        <v>700</v>
      </c>
      <c r="B701" t="s">
        <v>550</v>
      </c>
      <c r="C701" t="s">
        <v>2462</v>
      </c>
      <c r="D701" t="s">
        <v>264</v>
      </c>
      <c r="E701" t="s">
        <v>551</v>
      </c>
      <c r="F701">
        <v>16</v>
      </c>
      <c r="G701">
        <v>24</v>
      </c>
      <c r="H701">
        <v>166</v>
      </c>
      <c r="I701">
        <v>787</v>
      </c>
      <c r="J701">
        <v>5340</v>
      </c>
      <c r="K701" s="4" t="s">
        <v>366</v>
      </c>
      <c r="L701">
        <f>COUNTIF('route'!$D$2:$D$932,npcs!$A701)</f>
        <v>0</v>
      </c>
    </row>
    <row r="702" spans="1:12" ht="15.75" hidden="1" customHeight="1" x14ac:dyDescent="0.2">
      <c r="A702">
        <v>701</v>
      </c>
      <c r="B702" t="s">
        <v>453</v>
      </c>
      <c r="C702" t="s">
        <v>2462</v>
      </c>
      <c r="D702" t="s">
        <v>264</v>
      </c>
      <c r="E702" t="s">
        <v>551</v>
      </c>
      <c r="F702">
        <v>2</v>
      </c>
      <c r="G702">
        <v>24</v>
      </c>
      <c r="H702">
        <v>166</v>
      </c>
      <c r="I702">
        <v>768</v>
      </c>
      <c r="J702">
        <v>5314</v>
      </c>
      <c r="K702" s="4" t="s">
        <v>366</v>
      </c>
      <c r="L702">
        <f>COUNTIF('route'!$D$2:$D$932,npcs!$A702)</f>
        <v>0</v>
      </c>
    </row>
    <row r="703" spans="1:12" ht="15.75" hidden="1" customHeight="1" x14ac:dyDescent="0.2">
      <c r="A703">
        <v>702</v>
      </c>
      <c r="B703" t="s">
        <v>552</v>
      </c>
      <c r="C703" t="s">
        <v>2462</v>
      </c>
      <c r="D703" t="s">
        <v>264</v>
      </c>
      <c r="E703" t="s">
        <v>551</v>
      </c>
      <c r="F703">
        <v>3</v>
      </c>
      <c r="G703">
        <v>24</v>
      </c>
      <c r="H703">
        <v>166</v>
      </c>
      <c r="I703">
        <v>799</v>
      </c>
      <c r="J703">
        <v>5317</v>
      </c>
      <c r="K703" s="4" t="s">
        <v>366</v>
      </c>
      <c r="L703">
        <f>COUNTIF('route'!$D$2:$D$932,npcs!$A703)</f>
        <v>0</v>
      </c>
    </row>
    <row r="704" spans="1:12" ht="15.75" hidden="1" customHeight="1" x14ac:dyDescent="0.2">
      <c r="A704">
        <v>703</v>
      </c>
      <c r="B704" t="s">
        <v>553</v>
      </c>
      <c r="C704" t="s">
        <v>2462</v>
      </c>
      <c r="D704" t="s">
        <v>264</v>
      </c>
      <c r="E704" t="s">
        <v>551</v>
      </c>
      <c r="F704">
        <v>4</v>
      </c>
      <c r="G704">
        <v>25</v>
      </c>
      <c r="H704">
        <v>166</v>
      </c>
      <c r="I704">
        <v>826</v>
      </c>
      <c r="J704">
        <v>5334</v>
      </c>
      <c r="K704" s="4" t="s">
        <v>366</v>
      </c>
      <c r="L704">
        <f>COUNTIF('route'!$D$2:$D$932,npcs!$A704)</f>
        <v>0</v>
      </c>
    </row>
    <row r="705" spans="1:12" ht="15.75" hidden="1" customHeight="1" x14ac:dyDescent="0.2">
      <c r="A705">
        <v>704</v>
      </c>
      <c r="B705" t="s">
        <v>662</v>
      </c>
      <c r="C705" t="s">
        <v>2462</v>
      </c>
      <c r="D705" t="s">
        <v>277</v>
      </c>
      <c r="E705" t="s">
        <v>268</v>
      </c>
      <c r="F705">
        <v>257</v>
      </c>
      <c r="G705">
        <v>22</v>
      </c>
      <c r="H705">
        <v>166</v>
      </c>
      <c r="I705">
        <v>728</v>
      </c>
      <c r="J705">
        <v>5312</v>
      </c>
      <c r="K705" s="4" t="s">
        <v>366</v>
      </c>
      <c r="L705">
        <f>COUNTIF('route'!$D$2:$D$932,npcs!$A705)</f>
        <v>0</v>
      </c>
    </row>
    <row r="706" spans="1:12" ht="15.75" hidden="1" customHeight="1" x14ac:dyDescent="0.2">
      <c r="A706">
        <v>705</v>
      </c>
      <c r="B706" t="s">
        <v>438</v>
      </c>
      <c r="C706" t="s">
        <v>2463</v>
      </c>
      <c r="D706" t="s">
        <v>264</v>
      </c>
      <c r="E706" t="s">
        <v>663</v>
      </c>
      <c r="F706">
        <v>333</v>
      </c>
      <c r="G706">
        <v>229</v>
      </c>
      <c r="H706">
        <v>72</v>
      </c>
      <c r="I706">
        <v>7344</v>
      </c>
      <c r="J706">
        <v>2304</v>
      </c>
      <c r="K706" s="4" t="s">
        <v>366</v>
      </c>
      <c r="L706">
        <f>COUNTIF('route'!$D$2:$D$932,npcs!$A706)</f>
        <v>0</v>
      </c>
    </row>
    <row r="707" spans="1:12" ht="15.75" hidden="1" customHeight="1" x14ac:dyDescent="0.2">
      <c r="A707">
        <v>706</v>
      </c>
      <c r="B707" t="s">
        <v>535</v>
      </c>
      <c r="C707" t="s">
        <v>2464</v>
      </c>
      <c r="D707" t="s">
        <v>264</v>
      </c>
      <c r="E707" t="s">
        <v>592</v>
      </c>
      <c r="F707">
        <v>171</v>
      </c>
      <c r="G707">
        <v>238</v>
      </c>
      <c r="H707">
        <v>222</v>
      </c>
      <c r="I707">
        <v>7616</v>
      </c>
      <c r="J707">
        <v>7128</v>
      </c>
      <c r="K707" s="4" t="s">
        <v>366</v>
      </c>
      <c r="L707">
        <f>COUNTIF('route'!$D$2:$D$932,npcs!$A707)</f>
        <v>0</v>
      </c>
    </row>
    <row r="708" spans="1:12" ht="15.75" hidden="1" customHeight="1" x14ac:dyDescent="0.2">
      <c r="A708">
        <v>707</v>
      </c>
      <c r="B708" t="s">
        <v>535</v>
      </c>
      <c r="C708" t="s">
        <v>2464</v>
      </c>
      <c r="D708" t="s">
        <v>264</v>
      </c>
      <c r="E708" t="s">
        <v>592</v>
      </c>
      <c r="F708">
        <v>171</v>
      </c>
      <c r="G708">
        <v>253</v>
      </c>
      <c r="H708">
        <v>222</v>
      </c>
      <c r="I708">
        <v>8104</v>
      </c>
      <c r="J708">
        <v>7112</v>
      </c>
      <c r="K708" s="4" t="s">
        <v>366</v>
      </c>
      <c r="L708">
        <f>COUNTIF('route'!$D$2:$D$932,npcs!$A708)</f>
        <v>0</v>
      </c>
    </row>
    <row r="709" spans="1:12" ht="15.75" hidden="1" customHeight="1" x14ac:dyDescent="0.2">
      <c r="A709">
        <v>708</v>
      </c>
      <c r="B709" t="s">
        <v>371</v>
      </c>
      <c r="C709" t="s">
        <v>2465</v>
      </c>
      <c r="D709" t="s">
        <v>264</v>
      </c>
      <c r="E709" t="s">
        <v>664</v>
      </c>
      <c r="F709">
        <v>54</v>
      </c>
      <c r="G709">
        <v>199</v>
      </c>
      <c r="H709">
        <v>71</v>
      </c>
      <c r="I709">
        <v>6392</v>
      </c>
      <c r="J709">
        <v>2296</v>
      </c>
      <c r="K709" s="4" t="s">
        <v>366</v>
      </c>
      <c r="L709">
        <f>COUNTIF('route'!$D$2:$D$932,npcs!$A709)</f>
        <v>0</v>
      </c>
    </row>
    <row r="710" spans="1:12" ht="15.75" hidden="1" customHeight="1" x14ac:dyDescent="0.2">
      <c r="A710">
        <v>709</v>
      </c>
      <c r="B710" t="s">
        <v>2416</v>
      </c>
      <c r="C710" t="s">
        <v>2465</v>
      </c>
      <c r="D710" t="s">
        <v>264</v>
      </c>
      <c r="E710" t="s">
        <v>268</v>
      </c>
      <c r="F710">
        <v>381</v>
      </c>
      <c r="G710">
        <v>202</v>
      </c>
      <c r="H710">
        <v>7</v>
      </c>
      <c r="I710">
        <v>6488</v>
      </c>
      <c r="J710">
        <v>248</v>
      </c>
      <c r="K710" s="4" t="s">
        <v>366</v>
      </c>
      <c r="L710">
        <f>COUNTIF('route'!$D$2:$D$932,npcs!$A710)</f>
        <v>0</v>
      </c>
    </row>
    <row r="711" spans="1:12" ht="15.75" hidden="1" customHeight="1" x14ac:dyDescent="0.2">
      <c r="A711">
        <v>710</v>
      </c>
      <c r="B711" t="s">
        <v>535</v>
      </c>
      <c r="C711" t="s">
        <v>665</v>
      </c>
      <c r="D711" t="s">
        <v>264</v>
      </c>
      <c r="E711" t="s">
        <v>268</v>
      </c>
      <c r="F711">
        <v>171</v>
      </c>
      <c r="G711">
        <v>201</v>
      </c>
      <c r="H711">
        <v>251</v>
      </c>
      <c r="I711">
        <v>6448</v>
      </c>
      <c r="J711">
        <v>8032</v>
      </c>
      <c r="K711" s="4" t="s">
        <v>366</v>
      </c>
      <c r="L711">
        <f>COUNTIF('route'!$D$2:$D$932,npcs!$A711)</f>
        <v>0</v>
      </c>
    </row>
    <row r="712" spans="1:12" ht="15.75" hidden="1" customHeight="1" x14ac:dyDescent="0.2">
      <c r="A712">
        <v>711</v>
      </c>
      <c r="B712" t="s">
        <v>290</v>
      </c>
      <c r="C712" t="s">
        <v>665</v>
      </c>
      <c r="D712" t="s">
        <v>264</v>
      </c>
      <c r="E712" t="s">
        <v>268</v>
      </c>
      <c r="F712">
        <v>215</v>
      </c>
      <c r="G712">
        <v>202</v>
      </c>
      <c r="H712">
        <v>248</v>
      </c>
      <c r="I712">
        <v>6480</v>
      </c>
      <c r="J712">
        <v>7952</v>
      </c>
      <c r="K712" s="4" t="s">
        <v>366</v>
      </c>
      <c r="L712">
        <f>COUNTIF('route'!$D$2:$D$932,npcs!$A712)</f>
        <v>0</v>
      </c>
    </row>
    <row r="713" spans="1:12" ht="15.75" hidden="1" customHeight="1" x14ac:dyDescent="0.2">
      <c r="A713">
        <v>712</v>
      </c>
      <c r="B713" t="s">
        <v>535</v>
      </c>
      <c r="C713" t="s">
        <v>666</v>
      </c>
      <c r="D713" t="s">
        <v>264</v>
      </c>
      <c r="E713" t="s">
        <v>268</v>
      </c>
      <c r="F713">
        <v>171</v>
      </c>
      <c r="G713">
        <v>226</v>
      </c>
      <c r="H713">
        <v>249</v>
      </c>
      <c r="I713">
        <v>7240</v>
      </c>
      <c r="J713">
        <v>7992</v>
      </c>
      <c r="K713" s="4" t="s">
        <v>366</v>
      </c>
      <c r="L713">
        <f>COUNTIF('route'!$D$2:$D$932,npcs!$A713)</f>
        <v>0</v>
      </c>
    </row>
    <row r="714" spans="1:12" ht="15.75" hidden="1" customHeight="1" x14ac:dyDescent="0.2">
      <c r="A714">
        <v>713</v>
      </c>
      <c r="B714" t="s">
        <v>535</v>
      </c>
      <c r="C714" t="s">
        <v>667</v>
      </c>
      <c r="D714" t="s">
        <v>264</v>
      </c>
      <c r="E714" t="s">
        <v>268</v>
      </c>
      <c r="F714">
        <v>171</v>
      </c>
      <c r="G714">
        <v>242</v>
      </c>
      <c r="H714">
        <v>251</v>
      </c>
      <c r="I714">
        <v>7760</v>
      </c>
      <c r="J714">
        <v>8032</v>
      </c>
      <c r="K714" s="4" t="s">
        <v>366</v>
      </c>
      <c r="L714">
        <f>COUNTIF('route'!$D$2:$D$932,npcs!$A714)</f>
        <v>0</v>
      </c>
    </row>
    <row r="715" spans="1:12" ht="15.75" hidden="1" customHeight="1" x14ac:dyDescent="0.2">
      <c r="A715">
        <v>714</v>
      </c>
      <c r="B715" t="s">
        <v>535</v>
      </c>
      <c r="C715" t="s">
        <v>667</v>
      </c>
      <c r="D715" t="s">
        <v>264</v>
      </c>
      <c r="E715" t="s">
        <v>137</v>
      </c>
      <c r="F715">
        <v>171</v>
      </c>
      <c r="G715">
        <v>241</v>
      </c>
      <c r="H715">
        <v>251</v>
      </c>
      <c r="I715">
        <v>7720</v>
      </c>
      <c r="J715">
        <v>8032</v>
      </c>
      <c r="K715" s="4" t="s">
        <v>366</v>
      </c>
      <c r="L715">
        <f>COUNTIF('route'!$D$2:$D$932,npcs!$A715)</f>
        <v>0</v>
      </c>
    </row>
    <row r="716" spans="1:12" ht="15.75" hidden="1" customHeight="1" x14ac:dyDescent="0.2">
      <c r="A716">
        <v>715</v>
      </c>
      <c r="B716" t="s">
        <v>535</v>
      </c>
      <c r="C716" t="s">
        <v>667</v>
      </c>
      <c r="D716" t="s">
        <v>264</v>
      </c>
      <c r="E716" t="s">
        <v>268</v>
      </c>
      <c r="F716">
        <v>171</v>
      </c>
      <c r="G716">
        <v>242</v>
      </c>
      <c r="H716">
        <v>250</v>
      </c>
      <c r="I716">
        <v>7744</v>
      </c>
      <c r="J716">
        <v>8000</v>
      </c>
      <c r="K716" s="4" t="s">
        <v>366</v>
      </c>
      <c r="L716">
        <f>COUNTIF('route'!$D$2:$D$932,npcs!$A716)</f>
        <v>0</v>
      </c>
    </row>
    <row r="717" spans="1:12" ht="15.75" hidden="1" customHeight="1" x14ac:dyDescent="0.2">
      <c r="A717">
        <v>716</v>
      </c>
      <c r="B717" t="s">
        <v>668</v>
      </c>
      <c r="C717" t="s">
        <v>667</v>
      </c>
      <c r="D717" t="s">
        <v>277</v>
      </c>
      <c r="E717" t="s">
        <v>268</v>
      </c>
      <c r="F717">
        <v>447</v>
      </c>
      <c r="G717">
        <v>241</v>
      </c>
      <c r="H717">
        <v>250</v>
      </c>
      <c r="I717">
        <v>7712</v>
      </c>
      <c r="J717">
        <v>8008</v>
      </c>
      <c r="K717" s="4" t="s">
        <v>366</v>
      </c>
      <c r="L717">
        <f>COUNTIF('route'!$D$2:$D$932,npcs!$A717)</f>
        <v>0</v>
      </c>
    </row>
    <row r="718" spans="1:12" ht="15.75" hidden="1" customHeight="1" x14ac:dyDescent="0.2">
      <c r="A718">
        <v>717</v>
      </c>
      <c r="B718" t="s">
        <v>290</v>
      </c>
      <c r="C718" t="s">
        <v>667</v>
      </c>
      <c r="D718" t="s">
        <v>264</v>
      </c>
      <c r="E718" t="s">
        <v>268</v>
      </c>
      <c r="F718">
        <v>215</v>
      </c>
      <c r="G718">
        <v>241</v>
      </c>
      <c r="H718">
        <v>248</v>
      </c>
      <c r="I718">
        <v>7736</v>
      </c>
      <c r="J718">
        <v>7952</v>
      </c>
      <c r="K718" s="4" t="s">
        <v>366</v>
      </c>
      <c r="L718">
        <f>COUNTIF('route'!$D$2:$D$932,npcs!$A718)</f>
        <v>0</v>
      </c>
    </row>
    <row r="719" spans="1:12" ht="15.75" hidden="1" customHeight="1" x14ac:dyDescent="0.2">
      <c r="A719">
        <v>718</v>
      </c>
      <c r="B719" t="s">
        <v>535</v>
      </c>
      <c r="C719" t="s">
        <v>2466</v>
      </c>
      <c r="D719" t="s">
        <v>264</v>
      </c>
      <c r="E719" t="s">
        <v>442</v>
      </c>
      <c r="F719">
        <v>171</v>
      </c>
      <c r="G719">
        <v>11</v>
      </c>
      <c r="H719">
        <v>243</v>
      </c>
      <c r="I719">
        <v>368</v>
      </c>
      <c r="J719">
        <v>7784</v>
      </c>
      <c r="K719" s="4" t="s">
        <v>366</v>
      </c>
      <c r="L719">
        <f>COUNTIF('route'!$D$2:$D$932,npcs!$A719)</f>
        <v>0</v>
      </c>
    </row>
    <row r="720" spans="1:12" ht="15.75" hidden="1" customHeight="1" x14ac:dyDescent="0.2">
      <c r="A720">
        <v>719</v>
      </c>
      <c r="B720" t="s">
        <v>535</v>
      </c>
      <c r="C720" t="s">
        <v>2466</v>
      </c>
      <c r="D720" t="s">
        <v>264</v>
      </c>
      <c r="E720" t="s">
        <v>442</v>
      </c>
      <c r="F720">
        <v>171</v>
      </c>
      <c r="G720">
        <v>13</v>
      </c>
      <c r="H720">
        <v>238</v>
      </c>
      <c r="I720">
        <v>424</v>
      </c>
      <c r="J720">
        <v>7640</v>
      </c>
      <c r="K720" s="4" t="s">
        <v>366</v>
      </c>
      <c r="L720">
        <f>COUNTIF('route'!$D$2:$D$932,npcs!$A720)</f>
        <v>0</v>
      </c>
    </row>
    <row r="721" spans="1:12" ht="15.75" hidden="1" customHeight="1" x14ac:dyDescent="0.2">
      <c r="A721">
        <v>720</v>
      </c>
      <c r="B721" t="s">
        <v>535</v>
      </c>
      <c r="C721" t="s">
        <v>2466</v>
      </c>
      <c r="D721" t="s">
        <v>264</v>
      </c>
      <c r="E721" t="s">
        <v>175</v>
      </c>
      <c r="F721">
        <v>171</v>
      </c>
      <c r="G721">
        <v>12</v>
      </c>
      <c r="H721">
        <v>229</v>
      </c>
      <c r="I721">
        <v>400</v>
      </c>
      <c r="J721">
        <v>7344</v>
      </c>
      <c r="K721" s="4" t="s">
        <v>366</v>
      </c>
      <c r="L721">
        <f>COUNTIF('route'!$D$2:$D$932,npcs!$A721)</f>
        <v>0</v>
      </c>
    </row>
    <row r="722" spans="1:12" ht="15.75" hidden="1" customHeight="1" x14ac:dyDescent="0.2">
      <c r="A722">
        <v>721</v>
      </c>
      <c r="B722" t="s">
        <v>535</v>
      </c>
      <c r="C722" t="s">
        <v>2466</v>
      </c>
      <c r="D722" t="s">
        <v>264</v>
      </c>
      <c r="E722" t="s">
        <v>442</v>
      </c>
      <c r="F722">
        <v>171</v>
      </c>
      <c r="G722">
        <v>17</v>
      </c>
      <c r="H722">
        <v>235</v>
      </c>
      <c r="I722">
        <v>568</v>
      </c>
      <c r="J722">
        <v>7520</v>
      </c>
      <c r="K722" s="4" t="s">
        <v>366</v>
      </c>
      <c r="L722">
        <f>COUNTIF('route'!$D$2:$D$932,npcs!$A722)</f>
        <v>0</v>
      </c>
    </row>
    <row r="723" spans="1:12" ht="15.75" hidden="1" customHeight="1" x14ac:dyDescent="0.2">
      <c r="A723">
        <v>722</v>
      </c>
      <c r="B723" t="s">
        <v>535</v>
      </c>
      <c r="C723" t="s">
        <v>2466</v>
      </c>
      <c r="D723" t="s">
        <v>264</v>
      </c>
      <c r="E723" t="s">
        <v>442</v>
      </c>
      <c r="F723">
        <v>171</v>
      </c>
      <c r="G723">
        <v>9</v>
      </c>
      <c r="H723">
        <v>228</v>
      </c>
      <c r="I723">
        <v>304</v>
      </c>
      <c r="J723">
        <v>7304</v>
      </c>
      <c r="K723" s="4" t="s">
        <v>366</v>
      </c>
      <c r="L723">
        <f>COUNTIF('route'!$D$2:$D$932,npcs!$A723)</f>
        <v>0</v>
      </c>
    </row>
    <row r="724" spans="1:12" ht="15.75" hidden="1" customHeight="1" x14ac:dyDescent="0.2">
      <c r="A724">
        <v>723</v>
      </c>
      <c r="B724" t="s">
        <v>535</v>
      </c>
      <c r="C724" t="s">
        <v>2466</v>
      </c>
      <c r="D724" t="s">
        <v>264</v>
      </c>
      <c r="E724" t="s">
        <v>175</v>
      </c>
      <c r="F724">
        <v>171</v>
      </c>
      <c r="G724">
        <v>17</v>
      </c>
      <c r="H724">
        <v>231</v>
      </c>
      <c r="I724">
        <v>544</v>
      </c>
      <c r="J724">
        <v>7408</v>
      </c>
      <c r="K724" s="4" t="s">
        <v>366</v>
      </c>
      <c r="L724">
        <f>COUNTIF('route'!$D$2:$D$932,npcs!$A724)</f>
        <v>0</v>
      </c>
    </row>
    <row r="725" spans="1:12" ht="15.75" hidden="1" customHeight="1" x14ac:dyDescent="0.2">
      <c r="A725">
        <v>724</v>
      </c>
      <c r="B725" t="s">
        <v>535</v>
      </c>
      <c r="C725" t="s">
        <v>2466</v>
      </c>
      <c r="D725" t="s">
        <v>264</v>
      </c>
      <c r="E725" t="s">
        <v>175</v>
      </c>
      <c r="F725">
        <v>171</v>
      </c>
      <c r="G725">
        <v>15</v>
      </c>
      <c r="H725">
        <v>233</v>
      </c>
      <c r="I725">
        <v>504</v>
      </c>
      <c r="J725">
        <v>7480</v>
      </c>
      <c r="K725" s="4" t="s">
        <v>366</v>
      </c>
      <c r="L725">
        <f>COUNTIF('route'!$D$2:$D$932,npcs!$A725)</f>
        <v>0</v>
      </c>
    </row>
    <row r="726" spans="1:12" ht="15.75" hidden="1" customHeight="1" x14ac:dyDescent="0.2">
      <c r="A726">
        <v>725</v>
      </c>
      <c r="B726" t="s">
        <v>535</v>
      </c>
      <c r="C726" t="s">
        <v>2466</v>
      </c>
      <c r="D726" t="s">
        <v>264</v>
      </c>
      <c r="E726" t="s">
        <v>175</v>
      </c>
      <c r="F726">
        <v>171</v>
      </c>
      <c r="G726">
        <v>16</v>
      </c>
      <c r="H726">
        <v>238</v>
      </c>
      <c r="I726">
        <v>512</v>
      </c>
      <c r="J726">
        <v>7624</v>
      </c>
      <c r="K726" s="4" t="s">
        <v>366</v>
      </c>
      <c r="L726">
        <f>COUNTIF('route'!$D$2:$D$932,npcs!$A726)</f>
        <v>0</v>
      </c>
    </row>
    <row r="727" spans="1:12" ht="15.75" hidden="1" customHeight="1" x14ac:dyDescent="0.2">
      <c r="A727">
        <v>726</v>
      </c>
      <c r="B727" t="s">
        <v>535</v>
      </c>
      <c r="C727" t="s">
        <v>2466</v>
      </c>
      <c r="D727" t="s">
        <v>264</v>
      </c>
      <c r="E727" t="s">
        <v>175</v>
      </c>
      <c r="F727">
        <v>171</v>
      </c>
      <c r="G727">
        <v>6</v>
      </c>
      <c r="H727">
        <v>240</v>
      </c>
      <c r="I727">
        <v>216</v>
      </c>
      <c r="J727">
        <v>7680</v>
      </c>
      <c r="K727" s="4" t="s">
        <v>366</v>
      </c>
      <c r="L727">
        <f>COUNTIF('route'!$D$2:$D$932,npcs!$A727)</f>
        <v>0</v>
      </c>
    </row>
    <row r="728" spans="1:12" ht="15.75" hidden="1" customHeight="1" x14ac:dyDescent="0.2">
      <c r="A728">
        <v>727</v>
      </c>
      <c r="B728" t="s">
        <v>458</v>
      </c>
      <c r="C728" t="s">
        <v>2466</v>
      </c>
      <c r="D728" t="s">
        <v>264</v>
      </c>
      <c r="E728" t="s">
        <v>669</v>
      </c>
      <c r="F728">
        <v>176</v>
      </c>
      <c r="G728">
        <v>10</v>
      </c>
      <c r="H728">
        <v>239</v>
      </c>
      <c r="I728">
        <v>350</v>
      </c>
      <c r="J728">
        <v>7653</v>
      </c>
      <c r="K728" s="4" t="s">
        <v>366</v>
      </c>
      <c r="L728">
        <f>COUNTIF('route'!$D$2:$D$932,npcs!$A728)</f>
        <v>0</v>
      </c>
    </row>
    <row r="729" spans="1:12" ht="15.75" hidden="1" customHeight="1" x14ac:dyDescent="0.2">
      <c r="A729">
        <v>728</v>
      </c>
      <c r="B729" t="s">
        <v>614</v>
      </c>
      <c r="C729" t="s">
        <v>2466</v>
      </c>
      <c r="D729" t="s">
        <v>264</v>
      </c>
      <c r="E729" t="s">
        <v>669</v>
      </c>
      <c r="F729">
        <v>162</v>
      </c>
      <c r="G729">
        <v>12</v>
      </c>
      <c r="H729">
        <v>239</v>
      </c>
      <c r="I729">
        <v>384</v>
      </c>
      <c r="J729">
        <v>7648</v>
      </c>
      <c r="K729" s="4" t="s">
        <v>366</v>
      </c>
      <c r="L729">
        <f>COUNTIF('route'!$D$2:$D$932,npcs!$A729)</f>
        <v>0</v>
      </c>
    </row>
    <row r="730" spans="1:12" ht="15.75" hidden="1" customHeight="1" x14ac:dyDescent="0.2">
      <c r="A730">
        <v>729</v>
      </c>
      <c r="B730" t="s">
        <v>670</v>
      </c>
      <c r="C730" t="s">
        <v>2466</v>
      </c>
      <c r="D730" t="s">
        <v>264</v>
      </c>
      <c r="E730" t="s">
        <v>671</v>
      </c>
      <c r="F730">
        <v>172</v>
      </c>
      <c r="G730">
        <v>10</v>
      </c>
      <c r="H730">
        <v>236</v>
      </c>
      <c r="I730">
        <v>330</v>
      </c>
      <c r="J730">
        <v>7582</v>
      </c>
      <c r="K730" s="4" t="s">
        <v>366</v>
      </c>
      <c r="L730">
        <f>COUNTIF('route'!$D$2:$D$932,npcs!$A730)</f>
        <v>0</v>
      </c>
    </row>
    <row r="731" spans="1:12" ht="15.75" hidden="1" customHeight="1" x14ac:dyDescent="0.2">
      <c r="A731">
        <v>730</v>
      </c>
      <c r="B731" t="s">
        <v>535</v>
      </c>
      <c r="C731" t="s">
        <v>2466</v>
      </c>
      <c r="D731" t="s">
        <v>264</v>
      </c>
      <c r="E731" t="s">
        <v>131</v>
      </c>
      <c r="F731">
        <v>171</v>
      </c>
      <c r="G731">
        <v>4</v>
      </c>
      <c r="H731">
        <v>238</v>
      </c>
      <c r="I731">
        <v>144</v>
      </c>
      <c r="J731">
        <v>7616</v>
      </c>
      <c r="K731" s="4" t="s">
        <v>366</v>
      </c>
      <c r="L731">
        <f>COUNTIF('route'!$D$2:$D$932,npcs!$A731)</f>
        <v>0</v>
      </c>
    </row>
    <row r="732" spans="1:12" ht="15.75" hidden="1" customHeight="1" x14ac:dyDescent="0.2">
      <c r="A732">
        <v>731</v>
      </c>
      <c r="B732" t="s">
        <v>535</v>
      </c>
      <c r="C732" t="s">
        <v>2466</v>
      </c>
      <c r="D732" t="s">
        <v>264</v>
      </c>
      <c r="E732" t="s">
        <v>131</v>
      </c>
      <c r="F732">
        <v>171</v>
      </c>
      <c r="G732">
        <v>13</v>
      </c>
      <c r="H732">
        <v>236</v>
      </c>
      <c r="I732">
        <v>424</v>
      </c>
      <c r="J732">
        <v>7568</v>
      </c>
      <c r="K732" s="4" t="s">
        <v>366</v>
      </c>
      <c r="L732">
        <f>COUNTIF('route'!$D$2:$D$932,npcs!$A732)</f>
        <v>0</v>
      </c>
    </row>
    <row r="733" spans="1:12" ht="15.75" hidden="1" customHeight="1" x14ac:dyDescent="0.2">
      <c r="A733">
        <v>732</v>
      </c>
      <c r="B733" t="s">
        <v>535</v>
      </c>
      <c r="C733" t="s">
        <v>2466</v>
      </c>
      <c r="D733" t="s">
        <v>264</v>
      </c>
      <c r="E733" t="s">
        <v>175</v>
      </c>
      <c r="F733">
        <v>171</v>
      </c>
      <c r="G733">
        <v>15</v>
      </c>
      <c r="H733">
        <v>229</v>
      </c>
      <c r="I733">
        <v>504</v>
      </c>
      <c r="J733">
        <v>7344</v>
      </c>
      <c r="K733" s="4" t="s">
        <v>366</v>
      </c>
      <c r="L733">
        <f>COUNTIF('route'!$D$2:$D$932,npcs!$A733)</f>
        <v>0</v>
      </c>
    </row>
    <row r="734" spans="1:12" ht="15.75" hidden="1" customHeight="1" x14ac:dyDescent="0.2">
      <c r="A734">
        <v>733</v>
      </c>
      <c r="B734" t="s">
        <v>461</v>
      </c>
      <c r="C734" t="s">
        <v>2466</v>
      </c>
      <c r="D734" t="s">
        <v>264</v>
      </c>
      <c r="E734" t="s">
        <v>131</v>
      </c>
      <c r="F734">
        <v>281</v>
      </c>
      <c r="G734">
        <v>9</v>
      </c>
      <c r="H734">
        <v>238</v>
      </c>
      <c r="I734">
        <v>312</v>
      </c>
      <c r="J734">
        <v>7632</v>
      </c>
      <c r="K734" s="4" t="s">
        <v>366</v>
      </c>
      <c r="L734">
        <f>COUNTIF('route'!$D$2:$D$932,npcs!$A734)</f>
        <v>0</v>
      </c>
    </row>
    <row r="735" spans="1:12" ht="15.75" hidden="1" customHeight="1" x14ac:dyDescent="0.2">
      <c r="A735">
        <v>734</v>
      </c>
      <c r="B735" t="s">
        <v>552</v>
      </c>
      <c r="C735" t="s">
        <v>2466</v>
      </c>
      <c r="D735" t="s">
        <v>264</v>
      </c>
      <c r="E735" t="s">
        <v>131</v>
      </c>
      <c r="F735">
        <v>3</v>
      </c>
      <c r="G735">
        <v>13</v>
      </c>
      <c r="H735">
        <v>239</v>
      </c>
      <c r="I735">
        <v>417</v>
      </c>
      <c r="J735">
        <v>7663</v>
      </c>
      <c r="K735" s="4" t="s">
        <v>366</v>
      </c>
      <c r="L735">
        <f>COUNTIF('route'!$D$2:$D$932,npcs!$A735)</f>
        <v>0</v>
      </c>
    </row>
    <row r="736" spans="1:12" ht="15.75" hidden="1" customHeight="1" x14ac:dyDescent="0.2">
      <c r="A736">
        <v>735</v>
      </c>
      <c r="B736" t="s">
        <v>535</v>
      </c>
      <c r="C736" t="s">
        <v>2466</v>
      </c>
      <c r="D736" t="s">
        <v>264</v>
      </c>
      <c r="E736" t="s">
        <v>308</v>
      </c>
      <c r="F736">
        <v>171</v>
      </c>
      <c r="G736">
        <v>10</v>
      </c>
      <c r="H736">
        <v>237</v>
      </c>
      <c r="I736">
        <v>349</v>
      </c>
      <c r="J736">
        <v>7607</v>
      </c>
      <c r="K736" s="4" t="s">
        <v>366</v>
      </c>
      <c r="L736">
        <f>COUNTIF('route'!$D$2:$D$932,npcs!$A736)</f>
        <v>0</v>
      </c>
    </row>
    <row r="737" spans="1:12" ht="15.75" hidden="1" customHeight="1" x14ac:dyDescent="0.2">
      <c r="A737">
        <v>736</v>
      </c>
      <c r="B737" t="s">
        <v>2416</v>
      </c>
      <c r="C737" t="s">
        <v>2466</v>
      </c>
      <c r="D737" t="s">
        <v>264</v>
      </c>
      <c r="E737" t="s">
        <v>268</v>
      </c>
      <c r="F737">
        <v>381</v>
      </c>
      <c r="G737">
        <v>19</v>
      </c>
      <c r="H737">
        <v>230</v>
      </c>
      <c r="I737">
        <v>632</v>
      </c>
      <c r="J737">
        <v>7376</v>
      </c>
      <c r="K737" s="4" t="s">
        <v>366</v>
      </c>
      <c r="L737">
        <f>COUNTIF('route'!$D$2:$D$932,npcs!$A737)</f>
        <v>0</v>
      </c>
    </row>
    <row r="738" spans="1:12" ht="15.75" hidden="1" customHeight="1" x14ac:dyDescent="0.2">
      <c r="A738">
        <v>737</v>
      </c>
      <c r="B738" t="s">
        <v>535</v>
      </c>
      <c r="C738" t="s">
        <v>2467</v>
      </c>
      <c r="D738" t="s">
        <v>264</v>
      </c>
      <c r="E738" t="s">
        <v>268</v>
      </c>
      <c r="F738">
        <v>171</v>
      </c>
      <c r="G738">
        <v>98</v>
      </c>
      <c r="H738">
        <v>164</v>
      </c>
      <c r="I738">
        <v>3144</v>
      </c>
      <c r="J738">
        <v>5248</v>
      </c>
      <c r="K738" s="4" t="s">
        <v>366</v>
      </c>
      <c r="L738">
        <f>COUNTIF('route'!$D$2:$D$932,npcs!$A738)</f>
        <v>0</v>
      </c>
    </row>
    <row r="739" spans="1:12" ht="15.75" hidden="1" customHeight="1" x14ac:dyDescent="0.2">
      <c r="A739">
        <v>738</v>
      </c>
      <c r="B739" t="s">
        <v>535</v>
      </c>
      <c r="C739" t="s">
        <v>2467</v>
      </c>
      <c r="D739" t="s">
        <v>264</v>
      </c>
      <c r="E739" t="s">
        <v>268</v>
      </c>
      <c r="F739">
        <v>171</v>
      </c>
      <c r="G739">
        <v>102</v>
      </c>
      <c r="H739">
        <v>163</v>
      </c>
      <c r="I739">
        <v>3280</v>
      </c>
      <c r="J739">
        <v>5232</v>
      </c>
      <c r="K739" s="4" t="s">
        <v>366</v>
      </c>
      <c r="L739">
        <f>COUNTIF('route'!$D$2:$D$932,npcs!$A739)</f>
        <v>0</v>
      </c>
    </row>
    <row r="740" spans="1:12" ht="15.75" hidden="1" customHeight="1" x14ac:dyDescent="0.2">
      <c r="A740">
        <v>739</v>
      </c>
      <c r="B740" t="s">
        <v>535</v>
      </c>
      <c r="C740" t="s">
        <v>2467</v>
      </c>
      <c r="D740" t="s">
        <v>264</v>
      </c>
      <c r="E740" t="s">
        <v>268</v>
      </c>
      <c r="F740">
        <v>171</v>
      </c>
      <c r="G740">
        <v>100</v>
      </c>
      <c r="H740">
        <v>163</v>
      </c>
      <c r="I740">
        <v>3216</v>
      </c>
      <c r="J740">
        <v>5216</v>
      </c>
      <c r="K740" s="4" t="s">
        <v>366</v>
      </c>
      <c r="L740">
        <f>COUNTIF('route'!$D$2:$D$932,npcs!$A740)</f>
        <v>0</v>
      </c>
    </row>
    <row r="741" spans="1:12" ht="15.75" hidden="1" customHeight="1" x14ac:dyDescent="0.2">
      <c r="A741">
        <v>740</v>
      </c>
      <c r="B741" t="s">
        <v>535</v>
      </c>
      <c r="C741" t="s">
        <v>2467</v>
      </c>
      <c r="D741" t="s">
        <v>264</v>
      </c>
      <c r="E741" t="s">
        <v>268</v>
      </c>
      <c r="F741">
        <v>171</v>
      </c>
      <c r="G741">
        <v>100</v>
      </c>
      <c r="H741">
        <v>162</v>
      </c>
      <c r="I741">
        <v>3200</v>
      </c>
      <c r="J741">
        <v>5192</v>
      </c>
      <c r="K741" s="4" t="s">
        <v>366</v>
      </c>
      <c r="L741">
        <f>COUNTIF('route'!$D$2:$D$932,npcs!$A741)</f>
        <v>0</v>
      </c>
    </row>
    <row r="742" spans="1:12" ht="15.75" hidden="1" customHeight="1" x14ac:dyDescent="0.2">
      <c r="A742">
        <v>741</v>
      </c>
      <c r="B742" t="s">
        <v>672</v>
      </c>
      <c r="C742" t="s">
        <v>2466</v>
      </c>
      <c r="D742" t="s">
        <v>277</v>
      </c>
      <c r="E742" t="s">
        <v>137</v>
      </c>
      <c r="F742">
        <v>210</v>
      </c>
      <c r="G742">
        <v>12</v>
      </c>
      <c r="H742">
        <v>237</v>
      </c>
      <c r="I742">
        <v>385</v>
      </c>
      <c r="J742">
        <v>7601</v>
      </c>
      <c r="K742" s="4" t="s">
        <v>366</v>
      </c>
      <c r="L742">
        <f>COUNTIF('route'!$D$2:$D$932,npcs!$A742)</f>
        <v>0</v>
      </c>
    </row>
    <row r="743" spans="1:12" ht="15.75" hidden="1" customHeight="1" x14ac:dyDescent="0.2">
      <c r="A743">
        <v>742</v>
      </c>
      <c r="B743" t="s">
        <v>673</v>
      </c>
      <c r="C743" t="s">
        <v>2466</v>
      </c>
      <c r="D743" t="s">
        <v>277</v>
      </c>
      <c r="E743" t="s">
        <v>268</v>
      </c>
      <c r="F743">
        <v>405</v>
      </c>
      <c r="G743">
        <v>16</v>
      </c>
      <c r="H743">
        <v>230</v>
      </c>
      <c r="I743">
        <v>528</v>
      </c>
      <c r="J743">
        <v>7376</v>
      </c>
      <c r="K743" s="4" t="s">
        <v>366</v>
      </c>
      <c r="L743">
        <f>COUNTIF('route'!$D$2:$D$932,npcs!$A743)</f>
        <v>0</v>
      </c>
    </row>
    <row r="744" spans="1:12" ht="15.75" hidden="1" customHeight="1" x14ac:dyDescent="0.2">
      <c r="A744">
        <v>743</v>
      </c>
      <c r="B744" t="s">
        <v>427</v>
      </c>
      <c r="C744" t="s">
        <v>2466</v>
      </c>
      <c r="D744" t="s">
        <v>277</v>
      </c>
      <c r="E744" t="s">
        <v>268</v>
      </c>
      <c r="F744">
        <v>213</v>
      </c>
      <c r="G744">
        <v>16</v>
      </c>
      <c r="H744">
        <v>228</v>
      </c>
      <c r="I744">
        <v>536</v>
      </c>
      <c r="J744">
        <v>7312</v>
      </c>
      <c r="K744" s="4" t="s">
        <v>366</v>
      </c>
      <c r="L744">
        <f>COUNTIF('route'!$D$2:$D$932,npcs!$A744)</f>
        <v>0</v>
      </c>
    </row>
    <row r="745" spans="1:12" ht="15.75" hidden="1" customHeight="1" x14ac:dyDescent="0.2">
      <c r="A745">
        <v>744</v>
      </c>
      <c r="B745" t="s">
        <v>652</v>
      </c>
      <c r="C745" t="s">
        <v>2466</v>
      </c>
      <c r="D745" t="s">
        <v>277</v>
      </c>
      <c r="E745" t="s">
        <v>674</v>
      </c>
      <c r="F745">
        <v>195</v>
      </c>
      <c r="G745">
        <v>12</v>
      </c>
      <c r="H745">
        <v>236</v>
      </c>
      <c r="I745">
        <v>392</v>
      </c>
      <c r="J745">
        <v>7552</v>
      </c>
      <c r="K745" s="4" t="s">
        <v>366</v>
      </c>
      <c r="L745">
        <f>COUNTIF('route'!$D$2:$D$932,npcs!$A745)</f>
        <v>0</v>
      </c>
    </row>
    <row r="746" spans="1:12" ht="15.75" hidden="1" customHeight="1" x14ac:dyDescent="0.2">
      <c r="A746">
        <v>745</v>
      </c>
      <c r="B746" t="s">
        <v>652</v>
      </c>
      <c r="C746" t="s">
        <v>2466</v>
      </c>
      <c r="D746" t="s">
        <v>277</v>
      </c>
      <c r="E746" t="s">
        <v>674</v>
      </c>
      <c r="F746">
        <v>195</v>
      </c>
      <c r="G746">
        <v>9</v>
      </c>
      <c r="H746">
        <v>237</v>
      </c>
      <c r="I746">
        <v>300</v>
      </c>
      <c r="J746">
        <v>7596</v>
      </c>
      <c r="K746" s="4" t="s">
        <v>366</v>
      </c>
      <c r="L746">
        <f>COUNTIF('route'!$D$2:$D$932,npcs!$A746)</f>
        <v>0</v>
      </c>
    </row>
    <row r="747" spans="1:12" ht="15.75" hidden="1" customHeight="1" x14ac:dyDescent="0.2">
      <c r="A747">
        <v>746</v>
      </c>
      <c r="B747" t="s">
        <v>652</v>
      </c>
      <c r="C747" t="s">
        <v>2466</v>
      </c>
      <c r="D747" t="s">
        <v>277</v>
      </c>
      <c r="E747" t="s">
        <v>674</v>
      </c>
      <c r="F747">
        <v>195</v>
      </c>
      <c r="G747">
        <v>14</v>
      </c>
      <c r="H747">
        <v>238</v>
      </c>
      <c r="I747">
        <v>464</v>
      </c>
      <c r="J747">
        <v>7624</v>
      </c>
      <c r="K747" s="4" t="s">
        <v>366</v>
      </c>
      <c r="L747">
        <f>COUNTIF('route'!$D$2:$D$932,npcs!$A747)</f>
        <v>0</v>
      </c>
    </row>
    <row r="748" spans="1:12" ht="15.75" hidden="1" customHeight="1" x14ac:dyDescent="0.2">
      <c r="A748">
        <v>747</v>
      </c>
      <c r="B748" t="s">
        <v>273</v>
      </c>
      <c r="C748" t="s">
        <v>675</v>
      </c>
      <c r="D748" t="s">
        <v>264</v>
      </c>
      <c r="E748" t="s">
        <v>268</v>
      </c>
      <c r="F748">
        <v>64</v>
      </c>
      <c r="G748">
        <v>243</v>
      </c>
      <c r="H748">
        <v>66</v>
      </c>
      <c r="I748">
        <v>7792</v>
      </c>
      <c r="J748">
        <v>2120</v>
      </c>
      <c r="K748" s="4" t="s">
        <v>366</v>
      </c>
      <c r="L748">
        <f>COUNTIF('route'!$D$2:$D$932,npcs!$A748)</f>
        <v>0</v>
      </c>
    </row>
    <row r="749" spans="1:12" ht="15.75" hidden="1" customHeight="1" x14ac:dyDescent="0.2">
      <c r="A749">
        <v>748</v>
      </c>
      <c r="B749" t="s">
        <v>538</v>
      </c>
      <c r="C749" t="s">
        <v>675</v>
      </c>
      <c r="D749" t="s">
        <v>264</v>
      </c>
      <c r="E749" t="s">
        <v>268</v>
      </c>
      <c r="F749">
        <v>69</v>
      </c>
      <c r="G749">
        <v>241</v>
      </c>
      <c r="H749">
        <v>67</v>
      </c>
      <c r="I749">
        <v>7720</v>
      </c>
      <c r="J749">
        <v>2152</v>
      </c>
      <c r="K749" s="4" t="s">
        <v>366</v>
      </c>
      <c r="L749">
        <f>COUNTIF('route'!$D$2:$D$932,npcs!$A749)</f>
        <v>0</v>
      </c>
    </row>
    <row r="750" spans="1:12" ht="15.75" hidden="1" customHeight="1" x14ac:dyDescent="0.2">
      <c r="A750">
        <v>749</v>
      </c>
      <c r="B750" t="s">
        <v>271</v>
      </c>
      <c r="C750" t="s">
        <v>675</v>
      </c>
      <c r="D750" t="s">
        <v>264</v>
      </c>
      <c r="E750" t="s">
        <v>268</v>
      </c>
      <c r="F750">
        <v>52</v>
      </c>
      <c r="G750">
        <v>242</v>
      </c>
      <c r="H750">
        <v>67</v>
      </c>
      <c r="I750">
        <v>7768</v>
      </c>
      <c r="J750">
        <v>2152</v>
      </c>
      <c r="K750" s="4" t="s">
        <v>366</v>
      </c>
      <c r="L750">
        <f>COUNTIF('route'!$D$2:$D$932,npcs!$A750)</f>
        <v>0</v>
      </c>
    </row>
    <row r="751" spans="1:12" ht="15.75" hidden="1" customHeight="1" x14ac:dyDescent="0.2">
      <c r="A751">
        <v>750</v>
      </c>
      <c r="B751" t="s">
        <v>276</v>
      </c>
      <c r="C751" t="s">
        <v>675</v>
      </c>
      <c r="D751" t="s">
        <v>277</v>
      </c>
      <c r="E751" t="s">
        <v>268</v>
      </c>
      <c r="F751">
        <v>259</v>
      </c>
      <c r="G751">
        <v>245</v>
      </c>
      <c r="H751">
        <v>66</v>
      </c>
      <c r="I751">
        <v>7840</v>
      </c>
      <c r="J751">
        <v>2112</v>
      </c>
      <c r="K751" s="4" t="s">
        <v>366</v>
      </c>
      <c r="L751">
        <f>COUNTIF('route'!$D$2:$D$932,npcs!$A751)</f>
        <v>0</v>
      </c>
    </row>
    <row r="752" spans="1:12" ht="15.75" hidden="1" customHeight="1" x14ac:dyDescent="0.2">
      <c r="A752">
        <v>751</v>
      </c>
      <c r="B752" t="s">
        <v>290</v>
      </c>
      <c r="C752" t="s">
        <v>675</v>
      </c>
      <c r="D752" t="s">
        <v>264</v>
      </c>
      <c r="E752" t="s">
        <v>268</v>
      </c>
      <c r="F752">
        <v>215</v>
      </c>
      <c r="G752">
        <v>244</v>
      </c>
      <c r="H752">
        <v>66</v>
      </c>
      <c r="I752">
        <v>7816</v>
      </c>
      <c r="J752">
        <v>2120</v>
      </c>
      <c r="K752" s="4" t="s">
        <v>366</v>
      </c>
      <c r="L752">
        <f>COUNTIF('route'!$D$2:$D$932,npcs!$A752)</f>
        <v>0</v>
      </c>
    </row>
    <row r="753" spans="1:12" ht="15.75" hidden="1" customHeight="1" x14ac:dyDescent="0.2">
      <c r="A753">
        <v>752</v>
      </c>
      <c r="B753" t="s">
        <v>676</v>
      </c>
      <c r="C753" t="s">
        <v>677</v>
      </c>
      <c r="D753" t="s">
        <v>264</v>
      </c>
      <c r="E753" t="s">
        <v>268</v>
      </c>
      <c r="F753">
        <v>173</v>
      </c>
      <c r="G753">
        <v>250</v>
      </c>
      <c r="H753">
        <v>59</v>
      </c>
      <c r="I753">
        <v>8016</v>
      </c>
      <c r="J753">
        <v>1904</v>
      </c>
      <c r="K753" s="4" t="s">
        <v>366</v>
      </c>
      <c r="L753">
        <f>COUNTIF('route'!$D$2:$D$932,npcs!$A753)</f>
        <v>0</v>
      </c>
    </row>
    <row r="754" spans="1:12" ht="15.75" hidden="1" customHeight="1" x14ac:dyDescent="0.2">
      <c r="A754">
        <v>753</v>
      </c>
      <c r="B754" t="s">
        <v>290</v>
      </c>
      <c r="C754" t="s">
        <v>677</v>
      </c>
      <c r="D754" t="s">
        <v>264</v>
      </c>
      <c r="E754" t="s">
        <v>268</v>
      </c>
      <c r="F754">
        <v>215</v>
      </c>
      <c r="G754">
        <v>251</v>
      </c>
      <c r="H754">
        <v>59</v>
      </c>
      <c r="I754">
        <v>8040</v>
      </c>
      <c r="J754">
        <v>1896</v>
      </c>
      <c r="K754" s="4" t="s">
        <v>366</v>
      </c>
      <c r="L754">
        <f>COUNTIF('route'!$D$2:$D$932,npcs!$A754)</f>
        <v>0</v>
      </c>
    </row>
    <row r="755" spans="1:12" ht="15.75" hidden="1" customHeight="1" x14ac:dyDescent="0.2">
      <c r="A755">
        <v>754</v>
      </c>
      <c r="B755" t="s">
        <v>307</v>
      </c>
      <c r="C755" t="s">
        <v>2468</v>
      </c>
      <c r="D755" t="s">
        <v>264</v>
      </c>
      <c r="E755" t="s">
        <v>678</v>
      </c>
      <c r="F755">
        <v>66</v>
      </c>
      <c r="G755">
        <v>54</v>
      </c>
      <c r="H755">
        <v>315</v>
      </c>
      <c r="I755">
        <v>1736</v>
      </c>
      <c r="J755">
        <v>10080</v>
      </c>
      <c r="K755" s="4" t="s">
        <v>366</v>
      </c>
      <c r="L755">
        <f>COUNTIF('route'!$D$2:$D$932,npcs!$A755)</f>
        <v>0</v>
      </c>
    </row>
    <row r="756" spans="1:12" ht="15.75" hidden="1" customHeight="1" x14ac:dyDescent="0.2">
      <c r="A756">
        <v>755</v>
      </c>
      <c r="B756" t="s">
        <v>356</v>
      </c>
      <c r="C756" t="s">
        <v>2468</v>
      </c>
      <c r="D756" t="s">
        <v>264</v>
      </c>
      <c r="E756" t="s">
        <v>678</v>
      </c>
      <c r="F756">
        <v>70</v>
      </c>
      <c r="G756">
        <v>58</v>
      </c>
      <c r="H756">
        <v>312</v>
      </c>
      <c r="I756">
        <v>1880</v>
      </c>
      <c r="J756">
        <v>10008</v>
      </c>
      <c r="K756" s="4" t="s">
        <v>366</v>
      </c>
      <c r="L756">
        <f>COUNTIF('route'!$D$2:$D$932,npcs!$A756)</f>
        <v>0</v>
      </c>
    </row>
    <row r="757" spans="1:12" ht="15.75" hidden="1" customHeight="1" x14ac:dyDescent="0.2">
      <c r="A757">
        <v>756</v>
      </c>
      <c r="B757" t="s">
        <v>506</v>
      </c>
      <c r="C757" t="s">
        <v>2468</v>
      </c>
      <c r="D757" t="s">
        <v>264</v>
      </c>
      <c r="E757" t="s">
        <v>678</v>
      </c>
      <c r="F757">
        <v>71</v>
      </c>
      <c r="G757">
        <v>57</v>
      </c>
      <c r="H757">
        <v>313</v>
      </c>
      <c r="I757">
        <v>1848</v>
      </c>
      <c r="J757">
        <v>10032</v>
      </c>
      <c r="K757" s="4" t="s">
        <v>366</v>
      </c>
      <c r="L757">
        <f>COUNTIF('route'!$D$2:$D$932,npcs!$A757)</f>
        <v>0</v>
      </c>
    </row>
    <row r="758" spans="1:12" ht="15.75" hidden="1" customHeight="1" x14ac:dyDescent="0.2">
      <c r="A758">
        <v>757</v>
      </c>
      <c r="B758" t="s">
        <v>472</v>
      </c>
      <c r="C758" t="s">
        <v>2468</v>
      </c>
      <c r="D758" t="s">
        <v>264</v>
      </c>
      <c r="E758" t="s">
        <v>678</v>
      </c>
      <c r="F758">
        <v>118</v>
      </c>
      <c r="G758">
        <v>57</v>
      </c>
      <c r="H758">
        <v>312</v>
      </c>
      <c r="I758">
        <v>1829</v>
      </c>
      <c r="J758">
        <v>9995</v>
      </c>
      <c r="K758" s="4" t="s">
        <v>366</v>
      </c>
      <c r="L758">
        <f>COUNTIF('route'!$D$2:$D$932,npcs!$A758)</f>
        <v>0</v>
      </c>
    </row>
    <row r="759" spans="1:12" ht="15.75" hidden="1" customHeight="1" x14ac:dyDescent="0.2">
      <c r="A759">
        <v>758</v>
      </c>
      <c r="B759" t="s">
        <v>679</v>
      </c>
      <c r="C759" t="s">
        <v>2468</v>
      </c>
      <c r="D759" t="s">
        <v>264</v>
      </c>
      <c r="E759" t="s">
        <v>268</v>
      </c>
      <c r="F759">
        <v>103</v>
      </c>
      <c r="G759">
        <v>63</v>
      </c>
      <c r="H759">
        <v>288</v>
      </c>
      <c r="I759">
        <v>2044</v>
      </c>
      <c r="J759">
        <v>9216</v>
      </c>
      <c r="K759" s="4" t="s">
        <v>366</v>
      </c>
      <c r="L759">
        <f>COUNTIF('route'!$D$2:$D$932,npcs!$A759)</f>
        <v>0</v>
      </c>
    </row>
    <row r="760" spans="1:12" ht="15.75" hidden="1" customHeight="1" x14ac:dyDescent="0.2">
      <c r="A760">
        <v>759</v>
      </c>
      <c r="B760" t="s">
        <v>680</v>
      </c>
      <c r="C760" t="s">
        <v>2468</v>
      </c>
      <c r="D760" t="s">
        <v>264</v>
      </c>
      <c r="E760" t="s">
        <v>268</v>
      </c>
      <c r="F760">
        <v>104</v>
      </c>
      <c r="G760">
        <v>64</v>
      </c>
      <c r="H760">
        <v>288</v>
      </c>
      <c r="I760">
        <v>2060</v>
      </c>
      <c r="J760">
        <v>9232</v>
      </c>
      <c r="K760" s="4" t="s">
        <v>366</v>
      </c>
      <c r="L760">
        <f>COUNTIF('route'!$D$2:$D$932,npcs!$A760)</f>
        <v>0</v>
      </c>
    </row>
    <row r="761" spans="1:12" ht="15.75" hidden="1" customHeight="1" x14ac:dyDescent="0.2">
      <c r="A761">
        <v>760</v>
      </c>
      <c r="B761" t="s">
        <v>670</v>
      </c>
      <c r="C761" t="s">
        <v>2468</v>
      </c>
      <c r="D761" t="s">
        <v>264</v>
      </c>
      <c r="E761" t="s">
        <v>329</v>
      </c>
      <c r="F761">
        <v>172</v>
      </c>
      <c r="G761">
        <v>111</v>
      </c>
      <c r="H761">
        <v>302</v>
      </c>
      <c r="I761">
        <v>3568</v>
      </c>
      <c r="J761">
        <v>9664</v>
      </c>
      <c r="K761" s="4" t="s">
        <v>366</v>
      </c>
      <c r="L761">
        <f>COUNTIF('route'!$D$2:$D$932,npcs!$A761)</f>
        <v>0</v>
      </c>
    </row>
    <row r="762" spans="1:12" ht="15.75" hidden="1" customHeight="1" x14ac:dyDescent="0.2">
      <c r="A762">
        <v>761</v>
      </c>
      <c r="B762" t="s">
        <v>314</v>
      </c>
      <c r="C762" t="s">
        <v>2468</v>
      </c>
      <c r="D762" t="s">
        <v>264</v>
      </c>
      <c r="E762" t="s">
        <v>180</v>
      </c>
      <c r="F762">
        <v>68</v>
      </c>
      <c r="G762">
        <v>114</v>
      </c>
      <c r="H762">
        <v>299</v>
      </c>
      <c r="I762">
        <v>3672</v>
      </c>
      <c r="J762">
        <v>9584</v>
      </c>
      <c r="K762" s="4" t="s">
        <v>366</v>
      </c>
      <c r="L762">
        <f>COUNTIF('route'!$D$2:$D$932,npcs!$A762)</f>
        <v>0</v>
      </c>
    </row>
    <row r="763" spans="1:12" ht="15.75" hidden="1" customHeight="1" x14ac:dyDescent="0.2">
      <c r="A763">
        <v>762</v>
      </c>
      <c r="B763" t="s">
        <v>375</v>
      </c>
      <c r="C763" t="s">
        <v>2468</v>
      </c>
      <c r="D763" t="s">
        <v>264</v>
      </c>
      <c r="E763" t="s">
        <v>180</v>
      </c>
      <c r="F763">
        <v>120</v>
      </c>
      <c r="G763">
        <v>114</v>
      </c>
      <c r="H763">
        <v>298</v>
      </c>
      <c r="I763">
        <v>3662</v>
      </c>
      <c r="J763">
        <v>9553</v>
      </c>
      <c r="K763" s="4" t="s">
        <v>366</v>
      </c>
      <c r="L763">
        <f>COUNTIF('route'!$D$2:$D$932,npcs!$A763)</f>
        <v>0</v>
      </c>
    </row>
    <row r="764" spans="1:12" ht="15.75" hidden="1" customHeight="1" x14ac:dyDescent="0.2">
      <c r="A764">
        <v>763</v>
      </c>
      <c r="B764" t="s">
        <v>472</v>
      </c>
      <c r="C764" t="s">
        <v>2468</v>
      </c>
      <c r="D764" t="s">
        <v>264</v>
      </c>
      <c r="E764" t="s">
        <v>180</v>
      </c>
      <c r="F764">
        <v>118</v>
      </c>
      <c r="G764">
        <v>116</v>
      </c>
      <c r="H764">
        <v>298</v>
      </c>
      <c r="I764">
        <v>3712</v>
      </c>
      <c r="J764">
        <v>9544</v>
      </c>
      <c r="K764" s="4" t="s">
        <v>366</v>
      </c>
      <c r="L764">
        <f>COUNTIF('route'!$D$2:$D$932,npcs!$A764)</f>
        <v>0</v>
      </c>
    </row>
    <row r="765" spans="1:12" ht="15.75" hidden="1" customHeight="1" x14ac:dyDescent="0.2">
      <c r="A765">
        <v>764</v>
      </c>
      <c r="B765" t="s">
        <v>339</v>
      </c>
      <c r="C765" t="s">
        <v>2468</v>
      </c>
      <c r="D765" t="s">
        <v>264</v>
      </c>
      <c r="E765" t="s">
        <v>180</v>
      </c>
      <c r="F765">
        <v>63</v>
      </c>
      <c r="G765">
        <v>118</v>
      </c>
      <c r="H765">
        <v>299</v>
      </c>
      <c r="I765">
        <v>3792</v>
      </c>
      <c r="J765">
        <v>9584</v>
      </c>
      <c r="K765" s="4" t="s">
        <v>366</v>
      </c>
      <c r="L765">
        <f>COUNTIF('route'!$D$2:$D$932,npcs!$A765)</f>
        <v>0</v>
      </c>
    </row>
    <row r="766" spans="1:12" ht="15.75" hidden="1" customHeight="1" x14ac:dyDescent="0.2">
      <c r="A766">
        <v>765</v>
      </c>
      <c r="B766" t="s">
        <v>681</v>
      </c>
      <c r="C766" t="s">
        <v>2468</v>
      </c>
      <c r="D766" t="s">
        <v>264</v>
      </c>
      <c r="E766" t="s">
        <v>268</v>
      </c>
      <c r="F766">
        <v>110</v>
      </c>
      <c r="G766">
        <v>99</v>
      </c>
      <c r="H766">
        <v>309</v>
      </c>
      <c r="I766">
        <v>3170</v>
      </c>
      <c r="J766">
        <v>9897</v>
      </c>
      <c r="K766" s="4" t="s">
        <v>366</v>
      </c>
      <c r="L766">
        <f>COUNTIF('route'!$D$2:$D$932,npcs!$A766)</f>
        <v>0</v>
      </c>
    </row>
    <row r="767" spans="1:12" ht="15.75" hidden="1" customHeight="1" x14ac:dyDescent="0.2">
      <c r="A767">
        <v>766</v>
      </c>
      <c r="B767" t="s">
        <v>681</v>
      </c>
      <c r="C767" t="s">
        <v>2468</v>
      </c>
      <c r="D767" t="s">
        <v>264</v>
      </c>
      <c r="E767" t="s">
        <v>268</v>
      </c>
      <c r="F767">
        <v>110</v>
      </c>
      <c r="G767">
        <v>100</v>
      </c>
      <c r="H767">
        <v>309</v>
      </c>
      <c r="I767">
        <v>3204</v>
      </c>
      <c r="J767">
        <v>9899</v>
      </c>
      <c r="K767" s="4" t="s">
        <v>366</v>
      </c>
      <c r="L767">
        <f>COUNTIF('route'!$D$2:$D$932,npcs!$A767)</f>
        <v>0</v>
      </c>
    </row>
    <row r="768" spans="1:12" ht="15.75" hidden="1" customHeight="1" x14ac:dyDescent="0.2">
      <c r="A768">
        <v>767</v>
      </c>
      <c r="B768" t="s">
        <v>681</v>
      </c>
      <c r="C768" t="s">
        <v>2468</v>
      </c>
      <c r="D768" t="s">
        <v>264</v>
      </c>
      <c r="E768" t="s">
        <v>268</v>
      </c>
      <c r="F768">
        <v>110</v>
      </c>
      <c r="G768">
        <v>101</v>
      </c>
      <c r="H768">
        <v>309</v>
      </c>
      <c r="I768">
        <v>3232</v>
      </c>
      <c r="J768">
        <v>9912</v>
      </c>
      <c r="K768" s="4" t="s">
        <v>366</v>
      </c>
      <c r="L768">
        <f>COUNTIF('route'!$D$2:$D$932,npcs!$A768)</f>
        <v>0</v>
      </c>
    </row>
    <row r="769" spans="1:12" ht="15.75" hidden="1" customHeight="1" x14ac:dyDescent="0.2">
      <c r="A769">
        <v>768</v>
      </c>
      <c r="B769" t="s">
        <v>682</v>
      </c>
      <c r="C769" t="s">
        <v>2468</v>
      </c>
      <c r="D769" t="s">
        <v>264</v>
      </c>
      <c r="E769" t="s">
        <v>268</v>
      </c>
      <c r="F769">
        <v>133</v>
      </c>
      <c r="G769">
        <v>75</v>
      </c>
      <c r="H769">
        <v>292</v>
      </c>
      <c r="I769">
        <v>2424</v>
      </c>
      <c r="J769">
        <v>9352</v>
      </c>
      <c r="K769" s="4" t="s">
        <v>366</v>
      </c>
      <c r="L769">
        <f>COUNTIF('route'!$D$2:$D$932,npcs!$A769)</f>
        <v>0</v>
      </c>
    </row>
    <row r="770" spans="1:12" ht="15.75" hidden="1" customHeight="1" x14ac:dyDescent="0.2">
      <c r="A770">
        <v>769</v>
      </c>
      <c r="B770" t="s">
        <v>590</v>
      </c>
      <c r="C770" t="s">
        <v>2468</v>
      </c>
      <c r="D770" t="s">
        <v>264</v>
      </c>
      <c r="E770" t="s">
        <v>268</v>
      </c>
      <c r="F770">
        <v>144</v>
      </c>
      <c r="G770">
        <v>46</v>
      </c>
      <c r="H770">
        <v>307</v>
      </c>
      <c r="I770">
        <v>1472</v>
      </c>
      <c r="J770">
        <v>9832</v>
      </c>
      <c r="K770" s="4" t="s">
        <v>366</v>
      </c>
      <c r="L770">
        <f>COUNTIF('route'!$D$2:$D$932,npcs!$A770)</f>
        <v>0</v>
      </c>
    </row>
    <row r="771" spans="1:12" ht="15.75" hidden="1" customHeight="1" x14ac:dyDescent="0.2">
      <c r="A771">
        <v>770</v>
      </c>
      <c r="B771" t="s">
        <v>676</v>
      </c>
      <c r="C771" t="s">
        <v>683</v>
      </c>
      <c r="D771" t="s">
        <v>264</v>
      </c>
      <c r="E771" t="s">
        <v>182</v>
      </c>
      <c r="F771">
        <v>173</v>
      </c>
      <c r="G771">
        <v>156</v>
      </c>
      <c r="H771">
        <v>312</v>
      </c>
      <c r="I771">
        <v>5000</v>
      </c>
      <c r="J771">
        <v>10008</v>
      </c>
      <c r="K771" s="4" t="s">
        <v>366</v>
      </c>
      <c r="L771">
        <f>COUNTIF('route'!$D$2:$D$932,npcs!$A771)</f>
        <v>0</v>
      </c>
    </row>
    <row r="772" spans="1:12" ht="15.75" hidden="1" customHeight="1" x14ac:dyDescent="0.2">
      <c r="A772">
        <v>771</v>
      </c>
      <c r="B772" t="s">
        <v>682</v>
      </c>
      <c r="C772" t="s">
        <v>2468</v>
      </c>
      <c r="D772" t="s">
        <v>264</v>
      </c>
      <c r="E772" t="s">
        <v>268</v>
      </c>
      <c r="F772">
        <v>133</v>
      </c>
      <c r="G772">
        <v>48</v>
      </c>
      <c r="H772">
        <v>302</v>
      </c>
      <c r="I772">
        <v>1552</v>
      </c>
      <c r="J772">
        <v>9672</v>
      </c>
      <c r="K772" s="4" t="s">
        <v>366</v>
      </c>
      <c r="L772">
        <f>COUNTIF('route'!$D$2:$D$932,npcs!$A772)</f>
        <v>0</v>
      </c>
    </row>
    <row r="773" spans="1:12" ht="15.75" hidden="1" customHeight="1" x14ac:dyDescent="0.2">
      <c r="A773">
        <v>772</v>
      </c>
      <c r="B773" t="s">
        <v>682</v>
      </c>
      <c r="C773" t="s">
        <v>2468</v>
      </c>
      <c r="D773" t="s">
        <v>264</v>
      </c>
      <c r="E773" t="s">
        <v>684</v>
      </c>
      <c r="F773">
        <v>133</v>
      </c>
      <c r="G773">
        <v>46</v>
      </c>
      <c r="H773">
        <v>303</v>
      </c>
      <c r="I773">
        <v>1480</v>
      </c>
      <c r="J773">
        <v>9696</v>
      </c>
      <c r="K773" s="4" t="s">
        <v>366</v>
      </c>
      <c r="L773">
        <f>COUNTIF('route'!$D$2:$D$932,npcs!$A773)</f>
        <v>0</v>
      </c>
    </row>
    <row r="774" spans="1:12" ht="15.75" hidden="1" customHeight="1" x14ac:dyDescent="0.2">
      <c r="A774">
        <v>773</v>
      </c>
      <c r="B774" t="s">
        <v>682</v>
      </c>
      <c r="C774" t="s">
        <v>2468</v>
      </c>
      <c r="D774" t="s">
        <v>264</v>
      </c>
      <c r="E774" t="s">
        <v>685</v>
      </c>
      <c r="F774">
        <v>133</v>
      </c>
      <c r="G774">
        <v>38</v>
      </c>
      <c r="H774">
        <v>312</v>
      </c>
      <c r="I774">
        <v>1232</v>
      </c>
      <c r="J774">
        <v>10000</v>
      </c>
      <c r="K774" s="4" t="s">
        <v>366</v>
      </c>
      <c r="L774">
        <f>COUNTIF('route'!$D$2:$D$932,npcs!$A774)</f>
        <v>0</v>
      </c>
    </row>
    <row r="775" spans="1:12" ht="15.75" hidden="1" customHeight="1" x14ac:dyDescent="0.2">
      <c r="A775">
        <v>774</v>
      </c>
      <c r="B775" t="s">
        <v>382</v>
      </c>
      <c r="C775" t="s">
        <v>2468</v>
      </c>
      <c r="D775" t="s">
        <v>264</v>
      </c>
      <c r="E775" t="s">
        <v>180</v>
      </c>
      <c r="F775">
        <v>189</v>
      </c>
      <c r="G775">
        <v>117</v>
      </c>
      <c r="H775">
        <v>298</v>
      </c>
      <c r="I775">
        <v>3760</v>
      </c>
      <c r="J775">
        <v>9552</v>
      </c>
      <c r="K775" s="4" t="s">
        <v>366</v>
      </c>
      <c r="L775">
        <f>COUNTIF('route'!$D$2:$D$932,npcs!$A775)</f>
        <v>0</v>
      </c>
    </row>
    <row r="776" spans="1:12" ht="15.75" hidden="1" customHeight="1" x14ac:dyDescent="0.2">
      <c r="A776">
        <v>775</v>
      </c>
      <c r="B776" t="s">
        <v>274</v>
      </c>
      <c r="C776" t="s">
        <v>2468</v>
      </c>
      <c r="D776" t="s">
        <v>264</v>
      </c>
      <c r="E776" t="s">
        <v>180</v>
      </c>
      <c r="F776">
        <v>114</v>
      </c>
      <c r="G776">
        <v>118</v>
      </c>
      <c r="H776">
        <v>297</v>
      </c>
      <c r="I776">
        <v>3792</v>
      </c>
      <c r="J776">
        <v>9528</v>
      </c>
      <c r="K776" s="4" t="s">
        <v>366</v>
      </c>
      <c r="L776">
        <f>COUNTIF('route'!$D$2:$D$932,npcs!$A776)</f>
        <v>0</v>
      </c>
    </row>
    <row r="777" spans="1:12" ht="15.75" hidden="1" customHeight="1" x14ac:dyDescent="0.2">
      <c r="A777">
        <v>776</v>
      </c>
      <c r="B777" t="s">
        <v>2416</v>
      </c>
      <c r="C777" t="s">
        <v>683</v>
      </c>
      <c r="D777" t="s">
        <v>264</v>
      </c>
      <c r="E777" t="s">
        <v>268</v>
      </c>
      <c r="F777">
        <v>381</v>
      </c>
      <c r="G777">
        <v>176</v>
      </c>
      <c r="H777">
        <v>311</v>
      </c>
      <c r="I777">
        <v>5656</v>
      </c>
      <c r="J777">
        <v>9960</v>
      </c>
      <c r="K777" s="4" t="s">
        <v>366</v>
      </c>
      <c r="L777">
        <f>COUNTIF('route'!$D$2:$D$932,npcs!$A777)</f>
        <v>0</v>
      </c>
    </row>
    <row r="778" spans="1:12" ht="15.75" hidden="1" customHeight="1" x14ac:dyDescent="0.2">
      <c r="A778">
        <v>777</v>
      </c>
      <c r="B778" t="s">
        <v>2416</v>
      </c>
      <c r="C778" t="s">
        <v>2468</v>
      </c>
      <c r="D778" t="s">
        <v>264</v>
      </c>
      <c r="E778" t="s">
        <v>180</v>
      </c>
      <c r="F778">
        <v>381</v>
      </c>
      <c r="G778">
        <v>116</v>
      </c>
      <c r="H778">
        <v>299</v>
      </c>
      <c r="I778">
        <v>3728</v>
      </c>
      <c r="J778">
        <v>9592</v>
      </c>
      <c r="K778" s="4" t="s">
        <v>366</v>
      </c>
      <c r="L778">
        <f>COUNTIF('route'!$D$2:$D$932,npcs!$A778)</f>
        <v>0</v>
      </c>
    </row>
    <row r="779" spans="1:12" ht="15.75" hidden="1" customHeight="1" x14ac:dyDescent="0.2">
      <c r="A779">
        <v>778</v>
      </c>
      <c r="B779" t="s">
        <v>427</v>
      </c>
      <c r="C779" t="s">
        <v>2468</v>
      </c>
      <c r="D779" t="s">
        <v>277</v>
      </c>
      <c r="E779" t="s">
        <v>268</v>
      </c>
      <c r="F779">
        <v>213</v>
      </c>
      <c r="G779">
        <v>92</v>
      </c>
      <c r="H779">
        <v>282</v>
      </c>
      <c r="I779">
        <v>2960</v>
      </c>
      <c r="J779">
        <v>9040</v>
      </c>
      <c r="K779" s="4" t="s">
        <v>366</v>
      </c>
      <c r="L779">
        <f>COUNTIF('route'!$D$2:$D$932,npcs!$A779)</f>
        <v>0</v>
      </c>
    </row>
    <row r="780" spans="1:12" ht="15.75" hidden="1" customHeight="1" x14ac:dyDescent="0.2">
      <c r="A780">
        <v>779</v>
      </c>
      <c r="B780" t="s">
        <v>686</v>
      </c>
      <c r="C780" t="s">
        <v>2468</v>
      </c>
      <c r="D780" t="s">
        <v>277</v>
      </c>
      <c r="E780" t="s">
        <v>268</v>
      </c>
      <c r="F780">
        <v>235</v>
      </c>
      <c r="G780">
        <v>98</v>
      </c>
      <c r="H780">
        <v>310</v>
      </c>
      <c r="I780">
        <v>3160</v>
      </c>
      <c r="J780">
        <v>9944</v>
      </c>
      <c r="K780" s="4" t="s">
        <v>366</v>
      </c>
      <c r="L780">
        <f>COUNTIF('route'!$D$2:$D$932,npcs!$A780)</f>
        <v>0</v>
      </c>
    </row>
    <row r="781" spans="1:12" ht="15.75" hidden="1" customHeight="1" x14ac:dyDescent="0.2">
      <c r="A781">
        <v>780</v>
      </c>
      <c r="B781" t="s">
        <v>687</v>
      </c>
      <c r="C781" t="s">
        <v>2468</v>
      </c>
      <c r="D781" t="s">
        <v>277</v>
      </c>
      <c r="E781" t="s">
        <v>268</v>
      </c>
      <c r="F781">
        <v>236</v>
      </c>
      <c r="G781">
        <v>58</v>
      </c>
      <c r="H781">
        <v>293</v>
      </c>
      <c r="I781">
        <v>1872</v>
      </c>
      <c r="J781">
        <v>9384</v>
      </c>
      <c r="K781" s="4" t="s">
        <v>366</v>
      </c>
      <c r="L781">
        <f>COUNTIF('route'!$D$2:$D$932,npcs!$A781)</f>
        <v>0</v>
      </c>
    </row>
    <row r="782" spans="1:12" ht="15.75" hidden="1" customHeight="1" x14ac:dyDescent="0.2">
      <c r="A782">
        <v>781</v>
      </c>
      <c r="B782" t="s">
        <v>687</v>
      </c>
      <c r="C782" t="s">
        <v>2468</v>
      </c>
      <c r="D782" t="s">
        <v>277</v>
      </c>
      <c r="E782" t="s">
        <v>268</v>
      </c>
      <c r="F782">
        <v>236</v>
      </c>
      <c r="G782">
        <v>97</v>
      </c>
      <c r="H782">
        <v>292</v>
      </c>
      <c r="I782">
        <v>3112</v>
      </c>
      <c r="J782">
        <v>9344</v>
      </c>
      <c r="K782" s="4" t="s">
        <v>366</v>
      </c>
      <c r="L782">
        <f>COUNTIF('route'!$D$2:$D$932,npcs!$A782)</f>
        <v>0</v>
      </c>
    </row>
    <row r="783" spans="1:12" ht="15.75" hidden="1" customHeight="1" x14ac:dyDescent="0.2">
      <c r="A783">
        <v>782</v>
      </c>
      <c r="B783" t="s">
        <v>688</v>
      </c>
      <c r="C783" t="s">
        <v>2468</v>
      </c>
      <c r="D783" t="s">
        <v>264</v>
      </c>
      <c r="E783" t="s">
        <v>268</v>
      </c>
      <c r="F783">
        <v>238</v>
      </c>
      <c r="G783">
        <v>63</v>
      </c>
      <c r="H783">
        <v>279</v>
      </c>
      <c r="I783">
        <v>2040</v>
      </c>
      <c r="J783">
        <v>8936</v>
      </c>
      <c r="K783" s="4" t="s">
        <v>366</v>
      </c>
      <c r="L783">
        <f>COUNTIF('route'!$D$2:$D$932,npcs!$A783)</f>
        <v>0</v>
      </c>
    </row>
    <row r="784" spans="1:12" ht="15.75" hidden="1" customHeight="1" x14ac:dyDescent="0.2">
      <c r="A784">
        <v>783</v>
      </c>
      <c r="B784" t="s">
        <v>689</v>
      </c>
      <c r="C784" t="s">
        <v>2468</v>
      </c>
      <c r="D784" t="s">
        <v>264</v>
      </c>
      <c r="E784" t="s">
        <v>268</v>
      </c>
      <c r="F784">
        <v>237</v>
      </c>
      <c r="G784">
        <v>91</v>
      </c>
      <c r="H784">
        <v>300</v>
      </c>
      <c r="I784">
        <v>2920</v>
      </c>
      <c r="J784">
        <v>9600</v>
      </c>
      <c r="K784" s="4" t="s">
        <v>366</v>
      </c>
      <c r="L784">
        <f>COUNTIF('route'!$D$2:$D$932,npcs!$A784)</f>
        <v>0</v>
      </c>
    </row>
    <row r="785" spans="1:12" ht="15.75" hidden="1" customHeight="1" x14ac:dyDescent="0.2">
      <c r="A785">
        <v>784</v>
      </c>
      <c r="B785" t="s">
        <v>517</v>
      </c>
      <c r="C785" t="s">
        <v>2468</v>
      </c>
      <c r="D785" t="s">
        <v>264</v>
      </c>
      <c r="E785" t="s">
        <v>678</v>
      </c>
      <c r="F785">
        <v>255</v>
      </c>
      <c r="G785">
        <v>56</v>
      </c>
      <c r="H785">
        <v>312</v>
      </c>
      <c r="I785">
        <v>1800</v>
      </c>
      <c r="J785">
        <v>10000</v>
      </c>
      <c r="K785" s="4" t="s">
        <v>366</v>
      </c>
      <c r="L785">
        <f>COUNTIF('route'!$D$2:$D$932,npcs!$A785)</f>
        <v>0</v>
      </c>
    </row>
    <row r="786" spans="1:12" ht="15.75" hidden="1" customHeight="1" x14ac:dyDescent="0.2">
      <c r="A786">
        <v>785</v>
      </c>
      <c r="B786" t="s">
        <v>424</v>
      </c>
      <c r="C786" t="s">
        <v>2468</v>
      </c>
      <c r="D786" t="s">
        <v>277</v>
      </c>
      <c r="E786" t="s">
        <v>678</v>
      </c>
      <c r="F786">
        <v>206</v>
      </c>
      <c r="G786">
        <v>61</v>
      </c>
      <c r="H786">
        <v>312</v>
      </c>
      <c r="I786">
        <v>1952</v>
      </c>
      <c r="J786">
        <v>10000</v>
      </c>
      <c r="K786" s="4" t="s">
        <v>366</v>
      </c>
      <c r="L786">
        <f>COUNTIF('route'!$D$2:$D$932,npcs!$A786)</f>
        <v>0</v>
      </c>
    </row>
    <row r="787" spans="1:12" ht="15.75" hidden="1" customHeight="1" x14ac:dyDescent="0.2">
      <c r="A787">
        <v>786</v>
      </c>
      <c r="B787" t="s">
        <v>690</v>
      </c>
      <c r="C787" t="s">
        <v>2468</v>
      </c>
      <c r="D787" t="s">
        <v>277</v>
      </c>
      <c r="E787" t="s">
        <v>678</v>
      </c>
      <c r="F787">
        <v>459</v>
      </c>
      <c r="G787">
        <v>58</v>
      </c>
      <c r="H787">
        <v>312</v>
      </c>
      <c r="I787">
        <v>1880</v>
      </c>
      <c r="J787">
        <v>10000</v>
      </c>
      <c r="K787" s="4" t="s">
        <v>366</v>
      </c>
      <c r="L787">
        <f>COUNTIF('route'!$D$2:$D$932,npcs!$A787)</f>
        <v>0</v>
      </c>
    </row>
    <row r="788" spans="1:12" ht="15.75" hidden="1" customHeight="1" x14ac:dyDescent="0.2">
      <c r="A788">
        <v>787</v>
      </c>
      <c r="B788" t="s">
        <v>691</v>
      </c>
      <c r="C788" t="s">
        <v>2468</v>
      </c>
      <c r="D788" t="s">
        <v>277</v>
      </c>
      <c r="E788" t="s">
        <v>678</v>
      </c>
      <c r="F788">
        <v>460</v>
      </c>
      <c r="G788">
        <v>58</v>
      </c>
      <c r="H788">
        <v>315</v>
      </c>
      <c r="I788">
        <v>1876</v>
      </c>
      <c r="J788">
        <v>10092</v>
      </c>
      <c r="K788" s="4" t="s">
        <v>366</v>
      </c>
      <c r="L788">
        <f>COUNTIF('route'!$D$2:$D$932,npcs!$A788)</f>
        <v>0</v>
      </c>
    </row>
    <row r="789" spans="1:12" ht="15.75" hidden="1" customHeight="1" x14ac:dyDescent="0.2">
      <c r="A789">
        <v>788</v>
      </c>
      <c r="B789" t="s">
        <v>692</v>
      </c>
      <c r="C789" t="s">
        <v>2468</v>
      </c>
      <c r="D789" t="s">
        <v>277</v>
      </c>
      <c r="E789" t="s">
        <v>180</v>
      </c>
      <c r="F789">
        <v>229</v>
      </c>
      <c r="G789">
        <v>118</v>
      </c>
      <c r="H789">
        <v>297</v>
      </c>
      <c r="I789">
        <v>3776</v>
      </c>
      <c r="J789">
        <v>9520</v>
      </c>
      <c r="K789" s="4" t="s">
        <v>366</v>
      </c>
      <c r="L789">
        <f>COUNTIF('route'!$D$2:$D$932,npcs!$A789)</f>
        <v>0</v>
      </c>
    </row>
    <row r="790" spans="1:12" ht="15.75" hidden="1" customHeight="1" x14ac:dyDescent="0.2">
      <c r="A790">
        <v>789</v>
      </c>
      <c r="B790" t="s">
        <v>420</v>
      </c>
      <c r="C790" t="s">
        <v>2468</v>
      </c>
      <c r="D790" t="s">
        <v>277</v>
      </c>
      <c r="E790" t="s">
        <v>678</v>
      </c>
      <c r="F790">
        <v>207</v>
      </c>
      <c r="G790">
        <v>62</v>
      </c>
      <c r="H790">
        <v>313</v>
      </c>
      <c r="I790">
        <v>2000</v>
      </c>
      <c r="J790">
        <v>10040</v>
      </c>
      <c r="K790" s="4" t="s">
        <v>366</v>
      </c>
      <c r="L790">
        <f>COUNTIF('route'!$D$2:$D$932,npcs!$A790)</f>
        <v>0</v>
      </c>
    </row>
    <row r="791" spans="1:12" ht="15.75" hidden="1" customHeight="1" x14ac:dyDescent="0.2">
      <c r="A791">
        <v>790</v>
      </c>
      <c r="B791" t="s">
        <v>515</v>
      </c>
      <c r="C791" t="s">
        <v>2468</v>
      </c>
      <c r="D791" t="s">
        <v>277</v>
      </c>
      <c r="E791" t="s">
        <v>268</v>
      </c>
      <c r="F791">
        <v>202</v>
      </c>
      <c r="G791">
        <v>48</v>
      </c>
      <c r="H791">
        <v>311</v>
      </c>
      <c r="I791">
        <v>1544</v>
      </c>
      <c r="J791">
        <v>9976</v>
      </c>
      <c r="K791" s="4" t="s">
        <v>366</v>
      </c>
      <c r="L791">
        <f>COUNTIF('route'!$D$2:$D$932,npcs!$A791)</f>
        <v>0</v>
      </c>
    </row>
    <row r="792" spans="1:12" ht="15.75" hidden="1" customHeight="1" x14ac:dyDescent="0.2">
      <c r="A792">
        <v>791</v>
      </c>
      <c r="B792" t="s">
        <v>515</v>
      </c>
      <c r="C792" t="s">
        <v>2468</v>
      </c>
      <c r="D792" t="s">
        <v>277</v>
      </c>
      <c r="E792" t="s">
        <v>268</v>
      </c>
      <c r="F792">
        <v>202</v>
      </c>
      <c r="G792">
        <v>47</v>
      </c>
      <c r="H792">
        <v>314</v>
      </c>
      <c r="I792">
        <v>1512</v>
      </c>
      <c r="J792">
        <v>10048</v>
      </c>
      <c r="K792" s="4" t="s">
        <v>366</v>
      </c>
      <c r="L792">
        <f>COUNTIF('route'!$D$2:$D$932,npcs!$A792)</f>
        <v>0</v>
      </c>
    </row>
    <row r="793" spans="1:12" ht="15.75" hidden="1" customHeight="1" x14ac:dyDescent="0.2">
      <c r="A793">
        <v>792</v>
      </c>
      <c r="B793" t="s">
        <v>427</v>
      </c>
      <c r="C793" t="s">
        <v>2468</v>
      </c>
      <c r="D793" t="s">
        <v>277</v>
      </c>
      <c r="E793" t="s">
        <v>268</v>
      </c>
      <c r="F793">
        <v>213</v>
      </c>
      <c r="G793">
        <v>107</v>
      </c>
      <c r="H793">
        <v>301</v>
      </c>
      <c r="I793">
        <v>3448</v>
      </c>
      <c r="J793">
        <v>9648</v>
      </c>
      <c r="K793" s="4" t="s">
        <v>366</v>
      </c>
      <c r="L793">
        <f>COUNTIF('route'!$D$2:$D$932,npcs!$A793)</f>
        <v>0</v>
      </c>
    </row>
    <row r="794" spans="1:12" ht="15.75" hidden="1" customHeight="1" x14ac:dyDescent="0.2">
      <c r="A794">
        <v>793</v>
      </c>
      <c r="B794" t="s">
        <v>693</v>
      </c>
      <c r="C794" t="s">
        <v>2468</v>
      </c>
      <c r="D794" t="s">
        <v>277</v>
      </c>
      <c r="E794" t="s">
        <v>694</v>
      </c>
      <c r="F794">
        <v>254</v>
      </c>
      <c r="G794">
        <v>113</v>
      </c>
      <c r="H794">
        <v>303</v>
      </c>
      <c r="I794">
        <v>3616</v>
      </c>
      <c r="J794">
        <v>9696</v>
      </c>
      <c r="K794" s="4" t="s">
        <v>366</v>
      </c>
      <c r="L794">
        <f>COUNTIF('route'!$D$2:$D$932,npcs!$A794)</f>
        <v>0</v>
      </c>
    </row>
    <row r="795" spans="1:12" ht="15.75" hidden="1" customHeight="1" x14ac:dyDescent="0.2">
      <c r="A795">
        <v>794</v>
      </c>
      <c r="B795" t="s">
        <v>695</v>
      </c>
      <c r="C795" t="s">
        <v>2468</v>
      </c>
      <c r="D795" t="s">
        <v>277</v>
      </c>
      <c r="E795" t="s">
        <v>696</v>
      </c>
      <c r="F795">
        <v>269</v>
      </c>
      <c r="G795">
        <v>95</v>
      </c>
      <c r="H795">
        <v>279</v>
      </c>
      <c r="I795">
        <v>3064</v>
      </c>
      <c r="J795">
        <v>8936</v>
      </c>
      <c r="K795" s="4" t="s">
        <v>366</v>
      </c>
      <c r="L795">
        <f>COUNTIF('route'!$D$2:$D$932,npcs!$A795)</f>
        <v>0</v>
      </c>
    </row>
    <row r="796" spans="1:12" ht="15.75" hidden="1" customHeight="1" x14ac:dyDescent="0.2">
      <c r="A796">
        <v>795</v>
      </c>
      <c r="B796" t="s">
        <v>693</v>
      </c>
      <c r="C796" t="s">
        <v>683</v>
      </c>
      <c r="D796" t="s">
        <v>277</v>
      </c>
      <c r="E796" t="s">
        <v>182</v>
      </c>
      <c r="F796">
        <v>254</v>
      </c>
      <c r="G796">
        <v>156</v>
      </c>
      <c r="H796">
        <v>312</v>
      </c>
      <c r="I796">
        <v>5008</v>
      </c>
      <c r="J796">
        <v>10000</v>
      </c>
      <c r="K796" s="4" t="s">
        <v>366</v>
      </c>
      <c r="L796">
        <f>COUNTIF('route'!$D$2:$D$932,npcs!$A796)</f>
        <v>0</v>
      </c>
    </row>
    <row r="797" spans="1:12" ht="15.75" hidden="1" customHeight="1" x14ac:dyDescent="0.2">
      <c r="A797">
        <v>796</v>
      </c>
      <c r="B797" t="s">
        <v>693</v>
      </c>
      <c r="C797" t="s">
        <v>2468</v>
      </c>
      <c r="D797" t="s">
        <v>277</v>
      </c>
      <c r="E797" t="s">
        <v>697</v>
      </c>
      <c r="F797">
        <v>254</v>
      </c>
      <c r="G797">
        <v>116</v>
      </c>
      <c r="H797">
        <v>303</v>
      </c>
      <c r="I797">
        <v>3736</v>
      </c>
      <c r="J797">
        <v>9696</v>
      </c>
      <c r="K797" s="4" t="s">
        <v>366</v>
      </c>
      <c r="L797">
        <f>COUNTIF('route'!$D$2:$D$932,npcs!$A797)</f>
        <v>0</v>
      </c>
    </row>
    <row r="798" spans="1:12" ht="15.75" hidden="1" customHeight="1" x14ac:dyDescent="0.2">
      <c r="A798">
        <v>797</v>
      </c>
      <c r="B798" t="s">
        <v>698</v>
      </c>
      <c r="C798" t="s">
        <v>2469</v>
      </c>
      <c r="D798" t="s">
        <v>264</v>
      </c>
      <c r="E798" t="s">
        <v>699</v>
      </c>
      <c r="F798">
        <v>177</v>
      </c>
      <c r="G798">
        <v>224</v>
      </c>
      <c r="H798">
        <v>166</v>
      </c>
      <c r="I798">
        <v>7192</v>
      </c>
      <c r="J798">
        <v>5320</v>
      </c>
      <c r="K798" s="4" t="s">
        <v>366</v>
      </c>
      <c r="L798">
        <f>COUNTIF('route'!$D$2:$D$932,npcs!$A798)</f>
        <v>0</v>
      </c>
    </row>
    <row r="799" spans="1:12" ht="15.75" hidden="1" customHeight="1" x14ac:dyDescent="0.2">
      <c r="A799">
        <v>798</v>
      </c>
      <c r="B799" t="s">
        <v>682</v>
      </c>
      <c r="C799" t="s">
        <v>2469</v>
      </c>
      <c r="D799" t="s">
        <v>264</v>
      </c>
      <c r="E799" t="s">
        <v>699</v>
      </c>
      <c r="F799">
        <v>133</v>
      </c>
      <c r="G799">
        <v>225</v>
      </c>
      <c r="H799">
        <v>166</v>
      </c>
      <c r="I799">
        <v>7224</v>
      </c>
      <c r="J799">
        <v>5328</v>
      </c>
      <c r="K799" s="4" t="s">
        <v>366</v>
      </c>
      <c r="L799">
        <f>COUNTIF('route'!$D$2:$D$932,npcs!$A799)</f>
        <v>0</v>
      </c>
    </row>
    <row r="800" spans="1:12" ht="15.75" hidden="1" customHeight="1" x14ac:dyDescent="0.2">
      <c r="A800">
        <v>799</v>
      </c>
      <c r="B800" t="s">
        <v>682</v>
      </c>
      <c r="C800" t="s">
        <v>2470</v>
      </c>
      <c r="D800" t="s">
        <v>264</v>
      </c>
      <c r="E800" t="s">
        <v>700</v>
      </c>
      <c r="F800">
        <v>133</v>
      </c>
      <c r="G800">
        <v>193</v>
      </c>
      <c r="H800">
        <v>170</v>
      </c>
      <c r="I800">
        <v>6182</v>
      </c>
      <c r="J800">
        <v>5446</v>
      </c>
      <c r="K800" s="4" t="s">
        <v>366</v>
      </c>
      <c r="L800">
        <f>COUNTIF('route'!$D$2:$D$932,npcs!$A800)</f>
        <v>0</v>
      </c>
    </row>
    <row r="801" spans="1:12" ht="15.75" hidden="1" customHeight="1" x14ac:dyDescent="0.2">
      <c r="A801">
        <v>800</v>
      </c>
      <c r="B801" t="s">
        <v>682</v>
      </c>
      <c r="C801" t="s">
        <v>2470</v>
      </c>
      <c r="D801" t="s">
        <v>264</v>
      </c>
      <c r="E801" t="s">
        <v>701</v>
      </c>
      <c r="F801">
        <v>133</v>
      </c>
      <c r="G801">
        <v>195</v>
      </c>
      <c r="H801">
        <v>170</v>
      </c>
      <c r="I801">
        <v>6265</v>
      </c>
      <c r="J801">
        <v>5445</v>
      </c>
      <c r="K801" s="4" t="s">
        <v>366</v>
      </c>
      <c r="L801">
        <f>COUNTIF('route'!$D$2:$D$932,npcs!$A801)</f>
        <v>0</v>
      </c>
    </row>
    <row r="802" spans="1:12" ht="15.75" hidden="1" customHeight="1" x14ac:dyDescent="0.2">
      <c r="A802">
        <v>801</v>
      </c>
      <c r="B802" t="s">
        <v>682</v>
      </c>
      <c r="C802" t="s">
        <v>2470</v>
      </c>
      <c r="D802" t="s">
        <v>264</v>
      </c>
      <c r="E802" t="s">
        <v>702</v>
      </c>
      <c r="F802">
        <v>133</v>
      </c>
      <c r="G802">
        <v>193</v>
      </c>
      <c r="H802">
        <v>169</v>
      </c>
      <c r="I802">
        <v>6207</v>
      </c>
      <c r="J802">
        <v>5417</v>
      </c>
      <c r="K802" s="4" t="s">
        <v>366</v>
      </c>
      <c r="L802">
        <f>COUNTIF('route'!$D$2:$D$932,npcs!$A802)</f>
        <v>0</v>
      </c>
    </row>
    <row r="803" spans="1:12" ht="15.75" hidden="1" customHeight="1" x14ac:dyDescent="0.2">
      <c r="A803">
        <v>802</v>
      </c>
      <c r="B803" t="s">
        <v>682</v>
      </c>
      <c r="C803" t="s">
        <v>2470</v>
      </c>
      <c r="D803" t="s">
        <v>264</v>
      </c>
      <c r="E803" t="s">
        <v>703</v>
      </c>
      <c r="F803">
        <v>133</v>
      </c>
      <c r="G803">
        <v>194</v>
      </c>
      <c r="H803">
        <v>169</v>
      </c>
      <c r="I803">
        <v>6238</v>
      </c>
      <c r="J803">
        <v>5419</v>
      </c>
      <c r="K803" s="4" t="s">
        <v>366</v>
      </c>
      <c r="L803">
        <f>COUNTIF('route'!$D$2:$D$932,npcs!$A803)</f>
        <v>0</v>
      </c>
    </row>
    <row r="804" spans="1:12" ht="15.75" hidden="1" customHeight="1" x14ac:dyDescent="0.2">
      <c r="A804">
        <v>803</v>
      </c>
      <c r="B804" t="s">
        <v>618</v>
      </c>
      <c r="C804" t="s">
        <v>704</v>
      </c>
      <c r="D804" t="s">
        <v>264</v>
      </c>
      <c r="E804" t="s">
        <v>705</v>
      </c>
      <c r="F804">
        <v>160</v>
      </c>
      <c r="G804">
        <v>193</v>
      </c>
      <c r="H804">
        <v>178</v>
      </c>
      <c r="I804">
        <v>6180</v>
      </c>
      <c r="J804">
        <v>5707</v>
      </c>
      <c r="K804" s="4" t="s">
        <v>366</v>
      </c>
      <c r="L804">
        <f>COUNTIF('route'!$D$2:$D$932,npcs!$A804)</f>
        <v>0</v>
      </c>
    </row>
    <row r="805" spans="1:12" ht="15.75" hidden="1" customHeight="1" x14ac:dyDescent="0.2">
      <c r="A805">
        <v>804</v>
      </c>
      <c r="B805" t="s">
        <v>682</v>
      </c>
      <c r="C805" t="s">
        <v>704</v>
      </c>
      <c r="D805" t="s">
        <v>264</v>
      </c>
      <c r="E805" t="s">
        <v>706</v>
      </c>
      <c r="F805">
        <v>133</v>
      </c>
      <c r="G805">
        <v>195</v>
      </c>
      <c r="H805">
        <v>178</v>
      </c>
      <c r="I805">
        <v>6267</v>
      </c>
      <c r="J805">
        <v>5708</v>
      </c>
      <c r="K805" s="4" t="s">
        <v>366</v>
      </c>
      <c r="L805">
        <f>COUNTIF('route'!$D$2:$D$932,npcs!$A805)</f>
        <v>0</v>
      </c>
    </row>
    <row r="806" spans="1:12" ht="15.75" hidden="1" customHeight="1" x14ac:dyDescent="0.2">
      <c r="A806">
        <v>805</v>
      </c>
      <c r="B806" t="s">
        <v>618</v>
      </c>
      <c r="C806" t="s">
        <v>704</v>
      </c>
      <c r="D806" t="s">
        <v>264</v>
      </c>
      <c r="E806" t="s">
        <v>707</v>
      </c>
      <c r="F806">
        <v>160</v>
      </c>
      <c r="G806">
        <v>194</v>
      </c>
      <c r="H806">
        <v>178</v>
      </c>
      <c r="I806">
        <v>6208</v>
      </c>
      <c r="J806">
        <v>5696</v>
      </c>
      <c r="K806" s="4" t="s">
        <v>366</v>
      </c>
      <c r="L806">
        <f>COUNTIF('route'!$D$2:$D$932,npcs!$A806)</f>
        <v>0</v>
      </c>
    </row>
    <row r="807" spans="1:12" ht="15.75" hidden="1" customHeight="1" x14ac:dyDescent="0.2">
      <c r="A807">
        <v>806</v>
      </c>
      <c r="B807" t="s">
        <v>682</v>
      </c>
      <c r="C807" t="s">
        <v>704</v>
      </c>
      <c r="D807" t="s">
        <v>264</v>
      </c>
      <c r="E807" t="s">
        <v>708</v>
      </c>
      <c r="F807">
        <v>133</v>
      </c>
      <c r="G807">
        <v>195</v>
      </c>
      <c r="H807">
        <v>178</v>
      </c>
      <c r="I807">
        <v>6240</v>
      </c>
      <c r="J807">
        <v>5696</v>
      </c>
      <c r="K807" s="4" t="s">
        <v>366</v>
      </c>
      <c r="L807">
        <f>COUNTIF('route'!$D$2:$D$932,npcs!$A807)</f>
        <v>0</v>
      </c>
    </row>
    <row r="808" spans="1:12" ht="15.75" hidden="1" customHeight="1" x14ac:dyDescent="0.2">
      <c r="A808">
        <v>807</v>
      </c>
      <c r="B808" t="s">
        <v>682</v>
      </c>
      <c r="C808" t="s">
        <v>709</v>
      </c>
      <c r="D808" t="s">
        <v>264</v>
      </c>
      <c r="E808" t="s">
        <v>710</v>
      </c>
      <c r="F808">
        <v>133</v>
      </c>
      <c r="G808">
        <v>193</v>
      </c>
      <c r="H808">
        <v>194</v>
      </c>
      <c r="I808">
        <v>6192</v>
      </c>
      <c r="J808">
        <v>6208</v>
      </c>
      <c r="K808" s="4" t="s">
        <v>366</v>
      </c>
      <c r="L808">
        <f>COUNTIF('route'!$D$2:$D$932,npcs!$A808)</f>
        <v>0</v>
      </c>
    </row>
    <row r="809" spans="1:12" ht="15.75" hidden="1" customHeight="1" x14ac:dyDescent="0.2">
      <c r="A809">
        <v>808</v>
      </c>
      <c r="B809" t="s">
        <v>682</v>
      </c>
      <c r="C809" t="s">
        <v>709</v>
      </c>
      <c r="D809" t="s">
        <v>264</v>
      </c>
      <c r="E809" t="s">
        <v>711</v>
      </c>
      <c r="F809">
        <v>133</v>
      </c>
      <c r="G809">
        <v>194</v>
      </c>
      <c r="H809">
        <v>194</v>
      </c>
      <c r="I809">
        <v>6224</v>
      </c>
      <c r="J809">
        <v>6208</v>
      </c>
      <c r="K809" s="4" t="s">
        <v>366</v>
      </c>
      <c r="L809">
        <f>COUNTIF('route'!$D$2:$D$932,npcs!$A809)</f>
        <v>0</v>
      </c>
    </row>
    <row r="810" spans="1:12" ht="15.75" hidden="1" customHeight="1" x14ac:dyDescent="0.2">
      <c r="A810">
        <v>809</v>
      </c>
      <c r="B810" t="s">
        <v>682</v>
      </c>
      <c r="C810" t="s">
        <v>709</v>
      </c>
      <c r="D810" t="s">
        <v>264</v>
      </c>
      <c r="E810" t="s">
        <v>712</v>
      </c>
      <c r="F810">
        <v>133</v>
      </c>
      <c r="G810">
        <v>192</v>
      </c>
      <c r="H810">
        <v>193</v>
      </c>
      <c r="I810">
        <v>6163</v>
      </c>
      <c r="J810">
        <v>6196</v>
      </c>
      <c r="K810" s="4" t="s">
        <v>366</v>
      </c>
      <c r="L810">
        <f>COUNTIF('route'!$D$2:$D$932,npcs!$A810)</f>
        <v>0</v>
      </c>
    </row>
    <row r="811" spans="1:12" ht="15.75" hidden="1" customHeight="1" x14ac:dyDescent="0.2">
      <c r="A811">
        <v>810</v>
      </c>
      <c r="B811" t="s">
        <v>682</v>
      </c>
      <c r="C811" t="s">
        <v>709</v>
      </c>
      <c r="D811" t="s">
        <v>264</v>
      </c>
      <c r="E811" t="s">
        <v>713</v>
      </c>
      <c r="F811">
        <v>133</v>
      </c>
      <c r="G811">
        <v>195</v>
      </c>
      <c r="H811">
        <v>193</v>
      </c>
      <c r="I811">
        <v>6261</v>
      </c>
      <c r="J811">
        <v>6194</v>
      </c>
      <c r="K811" s="4" t="s">
        <v>366</v>
      </c>
      <c r="L811">
        <f>COUNTIF('route'!$D$2:$D$932,npcs!$A811)</f>
        <v>0</v>
      </c>
    </row>
    <row r="812" spans="1:12" ht="15.75" hidden="1" customHeight="1" x14ac:dyDescent="0.2">
      <c r="A812">
        <v>811</v>
      </c>
      <c r="B812" t="s">
        <v>682</v>
      </c>
      <c r="C812" t="s">
        <v>714</v>
      </c>
      <c r="D812" t="s">
        <v>264</v>
      </c>
      <c r="E812" t="s">
        <v>715</v>
      </c>
      <c r="F812">
        <v>133</v>
      </c>
      <c r="G812">
        <v>194</v>
      </c>
      <c r="H812">
        <v>186</v>
      </c>
      <c r="I812">
        <v>6217</v>
      </c>
      <c r="J812">
        <v>5960</v>
      </c>
      <c r="K812" s="4" t="s">
        <v>366</v>
      </c>
      <c r="L812">
        <f>COUNTIF('route'!$D$2:$D$932,npcs!$A812)</f>
        <v>0</v>
      </c>
    </row>
    <row r="813" spans="1:12" ht="15.75" hidden="1" customHeight="1" x14ac:dyDescent="0.2">
      <c r="A813">
        <v>812</v>
      </c>
      <c r="B813" t="s">
        <v>682</v>
      </c>
      <c r="C813" t="s">
        <v>714</v>
      </c>
      <c r="D813" t="s">
        <v>264</v>
      </c>
      <c r="E813" t="s">
        <v>716</v>
      </c>
      <c r="F813">
        <v>133</v>
      </c>
      <c r="G813">
        <v>193</v>
      </c>
      <c r="H813">
        <v>186</v>
      </c>
      <c r="I813">
        <v>6184</v>
      </c>
      <c r="J813">
        <v>5960</v>
      </c>
      <c r="K813" s="4" t="s">
        <v>366</v>
      </c>
      <c r="L813">
        <f>COUNTIF('route'!$D$2:$D$932,npcs!$A813)</f>
        <v>0</v>
      </c>
    </row>
    <row r="814" spans="1:12" ht="15.75" hidden="1" customHeight="1" x14ac:dyDescent="0.2">
      <c r="A814">
        <v>813</v>
      </c>
      <c r="B814" t="s">
        <v>682</v>
      </c>
      <c r="C814" t="s">
        <v>2470</v>
      </c>
      <c r="D814" t="s">
        <v>264</v>
      </c>
      <c r="E814" t="s">
        <v>717</v>
      </c>
      <c r="F814">
        <v>133</v>
      </c>
      <c r="G814">
        <v>201</v>
      </c>
      <c r="H814">
        <v>162</v>
      </c>
      <c r="I814">
        <v>6448</v>
      </c>
      <c r="J814">
        <v>5184</v>
      </c>
      <c r="K814" s="4" t="s">
        <v>366</v>
      </c>
      <c r="L814">
        <f>COUNTIF('route'!$D$2:$D$932,npcs!$A814)</f>
        <v>0</v>
      </c>
    </row>
    <row r="815" spans="1:12" ht="15.75" hidden="1" customHeight="1" x14ac:dyDescent="0.2">
      <c r="A815">
        <v>814</v>
      </c>
      <c r="B815" t="s">
        <v>682</v>
      </c>
      <c r="C815" t="s">
        <v>2470</v>
      </c>
      <c r="D815" t="s">
        <v>264</v>
      </c>
      <c r="E815" t="s">
        <v>718</v>
      </c>
      <c r="F815">
        <v>133</v>
      </c>
      <c r="G815">
        <v>202</v>
      </c>
      <c r="H815">
        <v>162</v>
      </c>
      <c r="I815">
        <v>6480</v>
      </c>
      <c r="J815">
        <v>5184</v>
      </c>
      <c r="K815" s="4" t="s">
        <v>366</v>
      </c>
      <c r="L815">
        <f>COUNTIF('route'!$D$2:$D$932,npcs!$A815)</f>
        <v>0</v>
      </c>
    </row>
    <row r="816" spans="1:12" ht="15.75" hidden="1" customHeight="1" x14ac:dyDescent="0.2">
      <c r="A816">
        <v>815</v>
      </c>
      <c r="B816" t="s">
        <v>682</v>
      </c>
      <c r="C816" t="s">
        <v>2470</v>
      </c>
      <c r="D816" t="s">
        <v>264</v>
      </c>
      <c r="E816" t="s">
        <v>719</v>
      </c>
      <c r="F816">
        <v>133</v>
      </c>
      <c r="G816">
        <v>200</v>
      </c>
      <c r="H816">
        <v>161</v>
      </c>
      <c r="I816">
        <v>6415</v>
      </c>
      <c r="J816">
        <v>5174</v>
      </c>
      <c r="K816" s="4" t="s">
        <v>366</v>
      </c>
      <c r="L816">
        <f>COUNTIF('route'!$D$2:$D$932,npcs!$A816)</f>
        <v>0</v>
      </c>
    </row>
    <row r="817" spans="1:12" ht="15.75" hidden="1" customHeight="1" x14ac:dyDescent="0.2">
      <c r="A817">
        <v>816</v>
      </c>
      <c r="B817" t="s">
        <v>682</v>
      </c>
      <c r="C817" t="s">
        <v>2470</v>
      </c>
      <c r="D817" t="s">
        <v>264</v>
      </c>
      <c r="E817" t="s">
        <v>720</v>
      </c>
      <c r="F817">
        <v>133</v>
      </c>
      <c r="G817">
        <v>203</v>
      </c>
      <c r="H817">
        <v>161</v>
      </c>
      <c r="I817">
        <v>6504</v>
      </c>
      <c r="J817">
        <v>5164</v>
      </c>
      <c r="K817" s="4" t="s">
        <v>366</v>
      </c>
      <c r="L817">
        <f>COUNTIF('route'!$D$2:$D$932,npcs!$A817)</f>
        <v>0</v>
      </c>
    </row>
    <row r="818" spans="1:12" ht="15.75" hidden="1" customHeight="1" x14ac:dyDescent="0.2">
      <c r="A818">
        <v>817</v>
      </c>
      <c r="B818" t="s">
        <v>618</v>
      </c>
      <c r="C818" t="s">
        <v>721</v>
      </c>
      <c r="D818" t="s">
        <v>264</v>
      </c>
      <c r="E818" t="s">
        <v>722</v>
      </c>
      <c r="F818">
        <v>160</v>
      </c>
      <c r="G818">
        <v>209</v>
      </c>
      <c r="H818">
        <v>177</v>
      </c>
      <c r="I818">
        <v>6700</v>
      </c>
      <c r="J818">
        <v>5694</v>
      </c>
      <c r="K818" s="4" t="s">
        <v>366</v>
      </c>
      <c r="L818">
        <f>COUNTIF('route'!$D$2:$D$932,npcs!$A818)</f>
        <v>0</v>
      </c>
    </row>
    <row r="819" spans="1:12" ht="15.75" hidden="1" customHeight="1" x14ac:dyDescent="0.2">
      <c r="A819">
        <v>818</v>
      </c>
      <c r="B819" t="s">
        <v>682</v>
      </c>
      <c r="C819" t="s">
        <v>721</v>
      </c>
      <c r="D819" t="s">
        <v>264</v>
      </c>
      <c r="E819" t="s">
        <v>723</v>
      </c>
      <c r="F819">
        <v>133</v>
      </c>
      <c r="G819">
        <v>213</v>
      </c>
      <c r="H819">
        <v>178</v>
      </c>
      <c r="I819">
        <v>6832</v>
      </c>
      <c r="J819">
        <v>5696</v>
      </c>
      <c r="K819" s="4" t="s">
        <v>366</v>
      </c>
      <c r="L819">
        <f>COUNTIF('route'!$D$2:$D$932,npcs!$A819)</f>
        <v>0</v>
      </c>
    </row>
    <row r="820" spans="1:12" ht="15.75" hidden="1" customHeight="1" x14ac:dyDescent="0.2">
      <c r="A820">
        <v>819</v>
      </c>
      <c r="B820" t="s">
        <v>618</v>
      </c>
      <c r="C820" t="s">
        <v>721</v>
      </c>
      <c r="D820" t="s">
        <v>264</v>
      </c>
      <c r="E820" t="s">
        <v>724</v>
      </c>
      <c r="F820">
        <v>160</v>
      </c>
      <c r="G820">
        <v>210</v>
      </c>
      <c r="H820">
        <v>177</v>
      </c>
      <c r="I820">
        <v>6723</v>
      </c>
      <c r="J820">
        <v>5667</v>
      </c>
      <c r="K820" s="4" t="s">
        <v>366</v>
      </c>
      <c r="L820">
        <f>COUNTIF('route'!$D$2:$D$932,npcs!$A820)</f>
        <v>0</v>
      </c>
    </row>
    <row r="821" spans="1:12" ht="15.75" hidden="1" customHeight="1" x14ac:dyDescent="0.2">
      <c r="A821">
        <v>820</v>
      </c>
      <c r="B821" t="s">
        <v>682</v>
      </c>
      <c r="C821" t="s">
        <v>721</v>
      </c>
      <c r="D821" t="s">
        <v>264</v>
      </c>
      <c r="E821" t="s">
        <v>725</v>
      </c>
      <c r="F821">
        <v>133</v>
      </c>
      <c r="G821">
        <v>212</v>
      </c>
      <c r="H821">
        <v>177</v>
      </c>
      <c r="I821">
        <v>6808</v>
      </c>
      <c r="J821">
        <v>5667</v>
      </c>
      <c r="K821" s="4" t="s">
        <v>366</v>
      </c>
      <c r="L821">
        <f>COUNTIF('route'!$D$2:$D$932,npcs!$A821)</f>
        <v>0</v>
      </c>
    </row>
    <row r="822" spans="1:12" ht="15.75" hidden="1" customHeight="1" x14ac:dyDescent="0.2">
      <c r="A822">
        <v>821</v>
      </c>
      <c r="B822" t="s">
        <v>618</v>
      </c>
      <c r="C822" t="s">
        <v>726</v>
      </c>
      <c r="D822" t="s">
        <v>264</v>
      </c>
      <c r="E822" t="s">
        <v>268</v>
      </c>
      <c r="F822">
        <v>160</v>
      </c>
      <c r="G822">
        <v>209</v>
      </c>
      <c r="H822">
        <v>186</v>
      </c>
      <c r="I822">
        <v>6704</v>
      </c>
      <c r="J822">
        <v>5960</v>
      </c>
      <c r="K822" s="4" t="s">
        <v>366</v>
      </c>
      <c r="L822">
        <f>COUNTIF('route'!$D$2:$D$932,npcs!$A822)</f>
        <v>0</v>
      </c>
    </row>
    <row r="823" spans="1:12" ht="15.75" hidden="1" customHeight="1" x14ac:dyDescent="0.2">
      <c r="A823">
        <v>822</v>
      </c>
      <c r="B823" t="s">
        <v>682</v>
      </c>
      <c r="C823" t="s">
        <v>727</v>
      </c>
      <c r="D823" t="s">
        <v>264</v>
      </c>
      <c r="E823" t="s">
        <v>728</v>
      </c>
      <c r="F823">
        <v>133</v>
      </c>
      <c r="G823">
        <v>241</v>
      </c>
      <c r="H823">
        <v>186</v>
      </c>
      <c r="I823">
        <v>7723</v>
      </c>
      <c r="J823">
        <v>5957</v>
      </c>
      <c r="K823" s="4" t="s">
        <v>366</v>
      </c>
      <c r="L823">
        <f>COUNTIF('route'!$D$2:$D$932,npcs!$A823)</f>
        <v>0</v>
      </c>
    </row>
    <row r="824" spans="1:12" ht="15.75" hidden="1" customHeight="1" x14ac:dyDescent="0.2">
      <c r="A824">
        <v>823</v>
      </c>
      <c r="B824" t="s">
        <v>682</v>
      </c>
      <c r="C824" t="s">
        <v>727</v>
      </c>
      <c r="D824" t="s">
        <v>264</v>
      </c>
      <c r="E824" t="s">
        <v>729</v>
      </c>
      <c r="F824">
        <v>133</v>
      </c>
      <c r="G824">
        <v>243</v>
      </c>
      <c r="H824">
        <v>186</v>
      </c>
      <c r="I824">
        <v>7798</v>
      </c>
      <c r="J824">
        <v>5959</v>
      </c>
      <c r="K824" s="4" t="s">
        <v>366</v>
      </c>
      <c r="L824">
        <f>COUNTIF('route'!$D$2:$D$932,npcs!$A824)</f>
        <v>0</v>
      </c>
    </row>
    <row r="825" spans="1:12" ht="15.75" hidden="1" customHeight="1" x14ac:dyDescent="0.2">
      <c r="A825">
        <v>824</v>
      </c>
      <c r="B825" t="s">
        <v>682</v>
      </c>
      <c r="C825" t="s">
        <v>727</v>
      </c>
      <c r="D825" t="s">
        <v>264</v>
      </c>
      <c r="E825" t="s">
        <v>730</v>
      </c>
      <c r="F825">
        <v>133</v>
      </c>
      <c r="G825">
        <v>241</v>
      </c>
      <c r="H825">
        <v>185</v>
      </c>
      <c r="I825">
        <v>7742</v>
      </c>
      <c r="J825">
        <v>5926</v>
      </c>
      <c r="K825" s="4" t="s">
        <v>366</v>
      </c>
      <c r="L825">
        <f>COUNTIF('route'!$D$2:$D$932,npcs!$A825)</f>
        <v>0</v>
      </c>
    </row>
    <row r="826" spans="1:12" ht="15.75" hidden="1" customHeight="1" x14ac:dyDescent="0.2">
      <c r="A826">
        <v>825</v>
      </c>
      <c r="B826" t="s">
        <v>682</v>
      </c>
      <c r="C826" t="s">
        <v>727</v>
      </c>
      <c r="D826" t="s">
        <v>264</v>
      </c>
      <c r="E826" t="s">
        <v>731</v>
      </c>
      <c r="F826">
        <v>133</v>
      </c>
      <c r="G826">
        <v>242</v>
      </c>
      <c r="H826">
        <v>185</v>
      </c>
      <c r="I826">
        <v>7774</v>
      </c>
      <c r="J826">
        <v>5929</v>
      </c>
      <c r="K826" s="4" t="s">
        <v>366</v>
      </c>
      <c r="L826">
        <f>COUNTIF('route'!$D$2:$D$932,npcs!$A826)</f>
        <v>0</v>
      </c>
    </row>
    <row r="827" spans="1:12" ht="15.75" hidden="1" customHeight="1" x14ac:dyDescent="0.2">
      <c r="A827">
        <v>826</v>
      </c>
      <c r="B827" t="s">
        <v>682</v>
      </c>
      <c r="C827" t="s">
        <v>732</v>
      </c>
      <c r="D827" t="s">
        <v>264</v>
      </c>
      <c r="E827" t="s">
        <v>268</v>
      </c>
      <c r="F827">
        <v>133</v>
      </c>
      <c r="G827">
        <v>251</v>
      </c>
      <c r="H827">
        <v>178</v>
      </c>
      <c r="I827">
        <v>8048</v>
      </c>
      <c r="J827">
        <v>5712</v>
      </c>
      <c r="K827" s="4" t="s">
        <v>366</v>
      </c>
      <c r="L827">
        <f>COUNTIF('route'!$D$2:$D$932,npcs!$A827)</f>
        <v>0</v>
      </c>
    </row>
    <row r="828" spans="1:12" ht="15.75" hidden="1" customHeight="1" x14ac:dyDescent="0.2">
      <c r="A828">
        <v>827</v>
      </c>
      <c r="B828" t="s">
        <v>547</v>
      </c>
      <c r="C828" t="s">
        <v>732</v>
      </c>
      <c r="D828" t="s">
        <v>277</v>
      </c>
      <c r="E828" t="s">
        <v>733</v>
      </c>
      <c r="F828">
        <v>265</v>
      </c>
      <c r="G828">
        <v>249</v>
      </c>
      <c r="H828">
        <v>178</v>
      </c>
      <c r="I828">
        <v>7984</v>
      </c>
      <c r="J828">
        <v>5696</v>
      </c>
      <c r="K828" s="4" t="s">
        <v>366</v>
      </c>
      <c r="L828">
        <f>COUNTIF('route'!$D$2:$D$932,npcs!$A828)</f>
        <v>0</v>
      </c>
    </row>
    <row r="829" spans="1:12" ht="15.75" hidden="1" customHeight="1" x14ac:dyDescent="0.2">
      <c r="A829">
        <v>828</v>
      </c>
      <c r="B829" t="s">
        <v>682</v>
      </c>
      <c r="C829" t="s">
        <v>734</v>
      </c>
      <c r="D829" t="s">
        <v>264</v>
      </c>
      <c r="E829" t="s">
        <v>735</v>
      </c>
      <c r="F829">
        <v>133</v>
      </c>
      <c r="G829">
        <v>235</v>
      </c>
      <c r="H829">
        <v>213</v>
      </c>
      <c r="I829">
        <v>7528</v>
      </c>
      <c r="J829">
        <v>6824</v>
      </c>
      <c r="K829" s="4" t="s">
        <v>366</v>
      </c>
      <c r="L829">
        <f>COUNTIF('route'!$D$2:$D$932,npcs!$A829)</f>
        <v>0</v>
      </c>
    </row>
    <row r="830" spans="1:12" ht="15.75" hidden="1" customHeight="1" x14ac:dyDescent="0.2">
      <c r="A830">
        <v>829</v>
      </c>
      <c r="B830" t="s">
        <v>698</v>
      </c>
      <c r="C830" t="s">
        <v>734</v>
      </c>
      <c r="D830" t="s">
        <v>264</v>
      </c>
      <c r="E830" t="s">
        <v>268</v>
      </c>
      <c r="F830">
        <v>177</v>
      </c>
      <c r="G830">
        <v>236</v>
      </c>
      <c r="H830">
        <v>213</v>
      </c>
      <c r="I830">
        <v>7552</v>
      </c>
      <c r="J830">
        <v>6816</v>
      </c>
      <c r="K830" s="4" t="s">
        <v>366</v>
      </c>
      <c r="L830">
        <f>COUNTIF('route'!$D$2:$D$932,npcs!$A830)</f>
        <v>0</v>
      </c>
    </row>
    <row r="831" spans="1:12" ht="15.75" hidden="1" customHeight="1" x14ac:dyDescent="0.2">
      <c r="A831">
        <v>830</v>
      </c>
      <c r="B831" t="s">
        <v>670</v>
      </c>
      <c r="C831" t="s">
        <v>2471</v>
      </c>
      <c r="D831" t="s">
        <v>264</v>
      </c>
      <c r="E831" t="s">
        <v>331</v>
      </c>
      <c r="F831">
        <v>172</v>
      </c>
      <c r="G831">
        <v>251</v>
      </c>
      <c r="H831">
        <v>213</v>
      </c>
      <c r="I831">
        <v>8048</v>
      </c>
      <c r="J831">
        <v>6832</v>
      </c>
      <c r="K831" s="4" t="s">
        <v>366</v>
      </c>
      <c r="L831">
        <f>COUNTIF('route'!$D$2:$D$932,npcs!$A831)</f>
        <v>0</v>
      </c>
    </row>
    <row r="832" spans="1:12" ht="15.75" hidden="1" customHeight="1" x14ac:dyDescent="0.2">
      <c r="A832">
        <v>831</v>
      </c>
      <c r="B832" t="s">
        <v>736</v>
      </c>
      <c r="C832" t="s">
        <v>2469</v>
      </c>
      <c r="D832" t="s">
        <v>264</v>
      </c>
      <c r="E832" t="s">
        <v>737</v>
      </c>
      <c r="F832">
        <v>419</v>
      </c>
      <c r="G832">
        <v>228</v>
      </c>
      <c r="H832">
        <v>170</v>
      </c>
      <c r="I832">
        <v>7312</v>
      </c>
      <c r="J832">
        <v>5464</v>
      </c>
      <c r="K832" s="4" t="s">
        <v>366</v>
      </c>
      <c r="L832">
        <f>COUNTIF('route'!$D$2:$D$932,npcs!$A832)</f>
        <v>0</v>
      </c>
    </row>
    <row r="833" spans="1:12" ht="15.75" hidden="1" customHeight="1" x14ac:dyDescent="0.2">
      <c r="A833">
        <v>832</v>
      </c>
      <c r="B833" t="s">
        <v>736</v>
      </c>
      <c r="C833" t="s">
        <v>2471</v>
      </c>
      <c r="D833" t="s">
        <v>264</v>
      </c>
      <c r="E833" t="s">
        <v>738</v>
      </c>
      <c r="F833">
        <v>419</v>
      </c>
      <c r="G833">
        <v>211</v>
      </c>
      <c r="H833">
        <v>194</v>
      </c>
      <c r="I833">
        <v>6752</v>
      </c>
      <c r="J833">
        <v>6208</v>
      </c>
      <c r="K833" s="4" t="s">
        <v>366</v>
      </c>
      <c r="L833">
        <f>COUNTIF('route'!$D$2:$D$932,npcs!$A833)</f>
        <v>0</v>
      </c>
    </row>
    <row r="834" spans="1:12" ht="15.75" hidden="1" customHeight="1" x14ac:dyDescent="0.2">
      <c r="A834">
        <v>833</v>
      </c>
      <c r="B834" t="s">
        <v>736</v>
      </c>
      <c r="C834" t="s">
        <v>2472</v>
      </c>
      <c r="D834" t="s">
        <v>264</v>
      </c>
      <c r="E834" t="s">
        <v>739</v>
      </c>
      <c r="F834">
        <v>419</v>
      </c>
      <c r="G834">
        <v>204</v>
      </c>
      <c r="H834">
        <v>206</v>
      </c>
      <c r="I834">
        <v>6528</v>
      </c>
      <c r="J834">
        <v>6592</v>
      </c>
      <c r="K834" s="4" t="s">
        <v>366</v>
      </c>
      <c r="L834">
        <f>COUNTIF('route'!$D$2:$D$932,npcs!$A834)</f>
        <v>0</v>
      </c>
    </row>
    <row r="835" spans="1:12" ht="15.75" hidden="1" customHeight="1" x14ac:dyDescent="0.2">
      <c r="A835">
        <v>834</v>
      </c>
      <c r="B835" t="s">
        <v>364</v>
      </c>
      <c r="C835" t="s">
        <v>2471</v>
      </c>
      <c r="D835" t="s">
        <v>264</v>
      </c>
      <c r="E835" t="s">
        <v>268</v>
      </c>
      <c r="F835">
        <v>451</v>
      </c>
      <c r="G835">
        <v>227</v>
      </c>
      <c r="H835">
        <v>188</v>
      </c>
      <c r="I835">
        <v>7280</v>
      </c>
      <c r="J835">
        <v>6032</v>
      </c>
      <c r="K835" s="4" t="s">
        <v>366</v>
      </c>
      <c r="L835">
        <f>COUNTIF('route'!$D$2:$D$932,npcs!$A835)</f>
        <v>0</v>
      </c>
    </row>
    <row r="836" spans="1:12" ht="15.75" hidden="1" customHeight="1" x14ac:dyDescent="0.2">
      <c r="A836">
        <v>835</v>
      </c>
      <c r="B836" t="s">
        <v>367</v>
      </c>
      <c r="C836" t="s">
        <v>2471</v>
      </c>
      <c r="D836" t="s">
        <v>264</v>
      </c>
      <c r="E836" t="s">
        <v>368</v>
      </c>
      <c r="F836">
        <v>436</v>
      </c>
      <c r="G836">
        <v>226</v>
      </c>
      <c r="H836">
        <v>188</v>
      </c>
      <c r="I836">
        <v>7240</v>
      </c>
      <c r="J836">
        <v>6024</v>
      </c>
      <c r="K836" s="4" t="s">
        <v>366</v>
      </c>
      <c r="L836">
        <f>COUNTIF('route'!$D$2:$D$932,npcs!$A836)</f>
        <v>0</v>
      </c>
    </row>
    <row r="837" spans="1:12" ht="15.75" hidden="1" customHeight="1" x14ac:dyDescent="0.2">
      <c r="A837">
        <v>836</v>
      </c>
      <c r="B837" t="s">
        <v>367</v>
      </c>
      <c r="C837" t="s">
        <v>2471</v>
      </c>
      <c r="D837" t="s">
        <v>264</v>
      </c>
      <c r="E837" t="s">
        <v>268</v>
      </c>
      <c r="F837">
        <v>436</v>
      </c>
      <c r="G837">
        <v>226</v>
      </c>
      <c r="H837">
        <v>187</v>
      </c>
      <c r="I837">
        <v>7256</v>
      </c>
      <c r="J837">
        <v>5992</v>
      </c>
      <c r="K837" s="4" t="s">
        <v>366</v>
      </c>
      <c r="L837">
        <f>COUNTIF('route'!$D$2:$D$932,npcs!$A837)</f>
        <v>0</v>
      </c>
    </row>
    <row r="838" spans="1:12" ht="15.75" hidden="1" customHeight="1" x14ac:dyDescent="0.2">
      <c r="A838">
        <v>837</v>
      </c>
      <c r="B838" t="s">
        <v>736</v>
      </c>
      <c r="C838" t="s">
        <v>2470</v>
      </c>
      <c r="D838" t="s">
        <v>264</v>
      </c>
      <c r="E838" t="s">
        <v>740</v>
      </c>
      <c r="F838">
        <v>419</v>
      </c>
      <c r="G838">
        <v>196</v>
      </c>
      <c r="H838">
        <v>161</v>
      </c>
      <c r="I838">
        <v>6287</v>
      </c>
      <c r="J838">
        <v>5180</v>
      </c>
      <c r="K838" s="4" t="s">
        <v>366</v>
      </c>
      <c r="L838">
        <f>COUNTIF('route'!$D$2:$D$932,npcs!$A838)</f>
        <v>0</v>
      </c>
    </row>
    <row r="839" spans="1:12" ht="15.75" hidden="1" customHeight="1" x14ac:dyDescent="0.2">
      <c r="A839">
        <v>838</v>
      </c>
      <c r="B839" t="s">
        <v>736</v>
      </c>
      <c r="C839" t="s">
        <v>2469</v>
      </c>
      <c r="D839" t="s">
        <v>264</v>
      </c>
      <c r="E839" t="s">
        <v>741</v>
      </c>
      <c r="F839">
        <v>419</v>
      </c>
      <c r="G839">
        <v>253</v>
      </c>
      <c r="H839">
        <v>163</v>
      </c>
      <c r="I839">
        <v>8096</v>
      </c>
      <c r="J839">
        <v>5240</v>
      </c>
      <c r="K839" s="4" t="s">
        <v>366</v>
      </c>
      <c r="L839">
        <f>COUNTIF('route'!$D$2:$D$932,npcs!$A839)</f>
        <v>0</v>
      </c>
    </row>
    <row r="840" spans="1:12" ht="15.75" hidden="1" customHeight="1" x14ac:dyDescent="0.2">
      <c r="A840">
        <v>839</v>
      </c>
      <c r="B840" t="s">
        <v>307</v>
      </c>
      <c r="C840" t="s">
        <v>742</v>
      </c>
      <c r="D840" t="s">
        <v>264</v>
      </c>
      <c r="E840" t="s">
        <v>268</v>
      </c>
      <c r="F840">
        <v>66</v>
      </c>
      <c r="G840">
        <v>139</v>
      </c>
      <c r="H840">
        <v>154</v>
      </c>
      <c r="I840">
        <v>4448</v>
      </c>
      <c r="J840">
        <v>4936</v>
      </c>
      <c r="K840" s="4" t="s">
        <v>366</v>
      </c>
      <c r="L840">
        <f>COUNTIF('route'!$D$2:$D$932,npcs!$A840)</f>
        <v>0</v>
      </c>
    </row>
    <row r="841" spans="1:12" ht="15.75" hidden="1" customHeight="1" x14ac:dyDescent="0.2">
      <c r="A841">
        <v>840</v>
      </c>
      <c r="B841" t="s">
        <v>330</v>
      </c>
      <c r="C841" t="s">
        <v>743</v>
      </c>
      <c r="D841" t="s">
        <v>264</v>
      </c>
      <c r="E841" t="s">
        <v>744</v>
      </c>
      <c r="F841">
        <v>61</v>
      </c>
      <c r="G841">
        <v>140</v>
      </c>
      <c r="H841">
        <v>183</v>
      </c>
      <c r="I841">
        <v>4504</v>
      </c>
      <c r="J841">
        <v>5864</v>
      </c>
      <c r="K841" s="4" t="s">
        <v>366</v>
      </c>
      <c r="L841">
        <f>COUNTIF('route'!$D$2:$D$932,npcs!$A841)</f>
        <v>0</v>
      </c>
    </row>
    <row r="842" spans="1:12" ht="15.75" hidden="1" customHeight="1" x14ac:dyDescent="0.2">
      <c r="A842">
        <v>841</v>
      </c>
      <c r="B842" t="s">
        <v>330</v>
      </c>
      <c r="C842" t="s">
        <v>743</v>
      </c>
      <c r="D842" t="s">
        <v>264</v>
      </c>
      <c r="E842" t="s">
        <v>745</v>
      </c>
      <c r="F842">
        <v>61</v>
      </c>
      <c r="G842">
        <v>141</v>
      </c>
      <c r="H842">
        <v>182</v>
      </c>
      <c r="I842">
        <v>4520</v>
      </c>
      <c r="J842">
        <v>5848</v>
      </c>
      <c r="K842" s="4" t="s">
        <v>366</v>
      </c>
      <c r="L842">
        <f>COUNTIF('route'!$D$2:$D$932,npcs!$A842)</f>
        <v>0</v>
      </c>
    </row>
    <row r="843" spans="1:12" ht="15.75" hidden="1" customHeight="1" x14ac:dyDescent="0.2">
      <c r="A843">
        <v>842</v>
      </c>
      <c r="B843" t="s">
        <v>746</v>
      </c>
      <c r="C843" t="s">
        <v>747</v>
      </c>
      <c r="D843" t="s">
        <v>264</v>
      </c>
      <c r="E843" t="s">
        <v>331</v>
      </c>
      <c r="F843">
        <v>165</v>
      </c>
      <c r="G843">
        <v>172</v>
      </c>
      <c r="H843">
        <v>210</v>
      </c>
      <c r="I843">
        <v>5520</v>
      </c>
      <c r="J843">
        <v>6728</v>
      </c>
      <c r="K843" s="4" t="s">
        <v>366</v>
      </c>
      <c r="L843">
        <f>COUNTIF('route'!$D$2:$D$932,npcs!$A843)</f>
        <v>0</v>
      </c>
    </row>
    <row r="844" spans="1:12" ht="15.75" hidden="1" customHeight="1" x14ac:dyDescent="0.2">
      <c r="A844">
        <v>843</v>
      </c>
      <c r="B844" t="s">
        <v>479</v>
      </c>
      <c r="C844" t="s">
        <v>747</v>
      </c>
      <c r="D844" t="s">
        <v>264</v>
      </c>
      <c r="E844" t="s">
        <v>329</v>
      </c>
      <c r="F844">
        <v>149</v>
      </c>
      <c r="G844">
        <v>171</v>
      </c>
      <c r="H844">
        <v>211</v>
      </c>
      <c r="I844">
        <v>5472</v>
      </c>
      <c r="J844">
        <v>6768</v>
      </c>
      <c r="K844" s="4" t="s">
        <v>366</v>
      </c>
      <c r="L844">
        <f>COUNTIF('route'!$D$2:$D$932,npcs!$A844)</f>
        <v>0</v>
      </c>
    </row>
    <row r="845" spans="1:12" ht="15.75" hidden="1" customHeight="1" x14ac:dyDescent="0.2">
      <c r="A845">
        <v>844</v>
      </c>
      <c r="B845" t="s">
        <v>483</v>
      </c>
      <c r="C845" t="s">
        <v>747</v>
      </c>
      <c r="D845" t="s">
        <v>264</v>
      </c>
      <c r="E845" t="s">
        <v>329</v>
      </c>
      <c r="F845">
        <v>186</v>
      </c>
      <c r="G845">
        <v>170</v>
      </c>
      <c r="H845">
        <v>210</v>
      </c>
      <c r="I845">
        <v>5440</v>
      </c>
      <c r="J845">
        <v>6744</v>
      </c>
      <c r="K845" s="4" t="s">
        <v>366</v>
      </c>
      <c r="L845">
        <f>COUNTIF('route'!$D$2:$D$932,npcs!$A845)</f>
        <v>0</v>
      </c>
    </row>
    <row r="846" spans="1:12" ht="15.75" hidden="1" customHeight="1" x14ac:dyDescent="0.2">
      <c r="A846">
        <v>845</v>
      </c>
      <c r="B846" t="s">
        <v>482</v>
      </c>
      <c r="C846" t="s">
        <v>747</v>
      </c>
      <c r="D846" t="s">
        <v>264</v>
      </c>
      <c r="E846" t="s">
        <v>329</v>
      </c>
      <c r="F846">
        <v>185</v>
      </c>
      <c r="G846">
        <v>171</v>
      </c>
      <c r="H846">
        <v>210</v>
      </c>
      <c r="I846">
        <v>5488</v>
      </c>
      <c r="J846">
        <v>6736</v>
      </c>
      <c r="K846" s="4" t="s">
        <v>366</v>
      </c>
      <c r="L846">
        <f>COUNTIF('route'!$D$2:$D$932,npcs!$A846)</f>
        <v>0</v>
      </c>
    </row>
    <row r="847" spans="1:12" ht="15.75" hidden="1" customHeight="1" x14ac:dyDescent="0.2">
      <c r="A847">
        <v>846</v>
      </c>
      <c r="B847" t="s">
        <v>481</v>
      </c>
      <c r="C847" t="s">
        <v>747</v>
      </c>
      <c r="D847" t="s">
        <v>264</v>
      </c>
      <c r="E847" t="s">
        <v>329</v>
      </c>
      <c r="F847">
        <v>150</v>
      </c>
      <c r="G847">
        <v>172</v>
      </c>
      <c r="H847">
        <v>211</v>
      </c>
      <c r="I847">
        <v>5504</v>
      </c>
      <c r="J847">
        <v>6762</v>
      </c>
      <c r="K847" s="4" t="s">
        <v>366</v>
      </c>
      <c r="L847">
        <f>COUNTIF('route'!$D$2:$D$932,npcs!$A847)</f>
        <v>0</v>
      </c>
    </row>
    <row r="848" spans="1:12" ht="15.75" hidden="1" customHeight="1" x14ac:dyDescent="0.2">
      <c r="A848">
        <v>847</v>
      </c>
      <c r="B848" t="s">
        <v>484</v>
      </c>
      <c r="C848" t="s">
        <v>747</v>
      </c>
      <c r="D848" t="s">
        <v>264</v>
      </c>
      <c r="E848" t="s">
        <v>329</v>
      </c>
      <c r="F848">
        <v>187</v>
      </c>
      <c r="G848">
        <v>170</v>
      </c>
      <c r="H848">
        <v>210</v>
      </c>
      <c r="I848">
        <v>5456</v>
      </c>
      <c r="J848">
        <v>6728</v>
      </c>
      <c r="K848" s="4" t="s">
        <v>366</v>
      </c>
      <c r="L848">
        <f>COUNTIF('route'!$D$2:$D$932,npcs!$A848)</f>
        <v>0</v>
      </c>
    </row>
    <row r="849" spans="1:12" ht="15.75" hidden="1" customHeight="1" x14ac:dyDescent="0.2">
      <c r="A849">
        <v>848</v>
      </c>
      <c r="B849" t="s">
        <v>348</v>
      </c>
      <c r="C849" t="s">
        <v>748</v>
      </c>
      <c r="D849" t="s">
        <v>264</v>
      </c>
      <c r="E849" t="s">
        <v>268</v>
      </c>
      <c r="F849">
        <v>62</v>
      </c>
      <c r="G849">
        <v>157</v>
      </c>
      <c r="H849">
        <v>172</v>
      </c>
      <c r="I849">
        <v>5040</v>
      </c>
      <c r="J849">
        <v>5520</v>
      </c>
      <c r="K849" s="4" t="s">
        <v>366</v>
      </c>
      <c r="L849">
        <f>COUNTIF('route'!$D$2:$D$932,npcs!$A849)</f>
        <v>0</v>
      </c>
    </row>
    <row r="850" spans="1:12" ht="15.75" hidden="1" customHeight="1" x14ac:dyDescent="0.2">
      <c r="A850">
        <v>849</v>
      </c>
      <c r="B850" t="s">
        <v>330</v>
      </c>
      <c r="C850" t="s">
        <v>748</v>
      </c>
      <c r="D850" t="s">
        <v>264</v>
      </c>
      <c r="E850" t="s">
        <v>329</v>
      </c>
      <c r="F850">
        <v>61</v>
      </c>
      <c r="G850">
        <v>155</v>
      </c>
      <c r="H850">
        <v>172</v>
      </c>
      <c r="I850">
        <v>4965</v>
      </c>
      <c r="J850">
        <v>5513</v>
      </c>
      <c r="K850" s="4" t="s">
        <v>366</v>
      </c>
      <c r="L850">
        <f>COUNTIF('route'!$D$2:$D$932,npcs!$A850)</f>
        <v>0</v>
      </c>
    </row>
    <row r="851" spans="1:12" ht="15.75" hidden="1" customHeight="1" x14ac:dyDescent="0.2">
      <c r="A851">
        <v>850</v>
      </c>
      <c r="B851" t="s">
        <v>330</v>
      </c>
      <c r="C851" t="s">
        <v>748</v>
      </c>
      <c r="D851" t="s">
        <v>264</v>
      </c>
      <c r="E851" t="s">
        <v>331</v>
      </c>
      <c r="F851">
        <v>61</v>
      </c>
      <c r="G851">
        <v>156</v>
      </c>
      <c r="H851">
        <v>172</v>
      </c>
      <c r="I851">
        <v>5008</v>
      </c>
      <c r="J851">
        <v>5520</v>
      </c>
      <c r="K851" s="4" t="s">
        <v>366</v>
      </c>
      <c r="L851">
        <f>COUNTIF('route'!$D$2:$D$932,npcs!$A851)</f>
        <v>0</v>
      </c>
    </row>
    <row r="852" spans="1:12" ht="15.75" hidden="1" customHeight="1" x14ac:dyDescent="0.2">
      <c r="A852">
        <v>851</v>
      </c>
      <c r="B852" t="s">
        <v>506</v>
      </c>
      <c r="C852" t="s">
        <v>748</v>
      </c>
      <c r="D852" t="s">
        <v>264</v>
      </c>
      <c r="E852" t="s">
        <v>749</v>
      </c>
      <c r="F852">
        <v>71</v>
      </c>
      <c r="G852">
        <v>148</v>
      </c>
      <c r="H852">
        <v>172</v>
      </c>
      <c r="I852">
        <v>4751</v>
      </c>
      <c r="J852">
        <v>5524</v>
      </c>
      <c r="K852" s="4" t="s">
        <v>366</v>
      </c>
      <c r="L852">
        <f>COUNTIF('route'!$D$2:$D$932,npcs!$A852)</f>
        <v>0</v>
      </c>
    </row>
    <row r="853" spans="1:12" ht="15.75" hidden="1" customHeight="1" x14ac:dyDescent="0.2">
      <c r="A853">
        <v>852</v>
      </c>
      <c r="B853" t="s">
        <v>750</v>
      </c>
      <c r="C853" t="s">
        <v>748</v>
      </c>
      <c r="D853" t="s">
        <v>264</v>
      </c>
      <c r="E853" t="s">
        <v>749</v>
      </c>
      <c r="F853">
        <v>72</v>
      </c>
      <c r="G853">
        <v>149</v>
      </c>
      <c r="H853">
        <v>172</v>
      </c>
      <c r="I853">
        <v>4784</v>
      </c>
      <c r="J853">
        <v>5512</v>
      </c>
      <c r="K853" s="4" t="s">
        <v>366</v>
      </c>
      <c r="L853">
        <f>COUNTIF('route'!$D$2:$D$932,npcs!$A853)</f>
        <v>0</v>
      </c>
    </row>
    <row r="854" spans="1:12" ht="15.75" hidden="1" customHeight="1" x14ac:dyDescent="0.2">
      <c r="A854">
        <v>853</v>
      </c>
      <c r="B854" t="s">
        <v>312</v>
      </c>
      <c r="C854" t="s">
        <v>751</v>
      </c>
      <c r="D854" t="s">
        <v>264</v>
      </c>
      <c r="E854" t="s">
        <v>268</v>
      </c>
      <c r="F854">
        <v>137</v>
      </c>
      <c r="G854">
        <v>140</v>
      </c>
      <c r="H854">
        <v>170</v>
      </c>
      <c r="I854">
        <v>4488</v>
      </c>
      <c r="J854">
        <v>5440</v>
      </c>
      <c r="K854" s="4" t="s">
        <v>366</v>
      </c>
      <c r="L854">
        <f>COUNTIF('route'!$D$2:$D$932,npcs!$A854)</f>
        <v>0</v>
      </c>
    </row>
    <row r="855" spans="1:12" ht="15.75" hidden="1" customHeight="1" x14ac:dyDescent="0.2">
      <c r="A855">
        <v>854</v>
      </c>
      <c r="B855" t="s">
        <v>304</v>
      </c>
      <c r="C855" t="s">
        <v>751</v>
      </c>
      <c r="D855" t="s">
        <v>264</v>
      </c>
      <c r="E855" t="s">
        <v>268</v>
      </c>
      <c r="F855">
        <v>58</v>
      </c>
      <c r="G855">
        <v>138</v>
      </c>
      <c r="H855">
        <v>171</v>
      </c>
      <c r="I855">
        <v>4432</v>
      </c>
      <c r="J855">
        <v>5488</v>
      </c>
      <c r="K855" s="4" t="s">
        <v>366</v>
      </c>
      <c r="L855">
        <f>COUNTIF('route'!$D$2:$D$932,npcs!$A855)</f>
        <v>0</v>
      </c>
    </row>
    <row r="856" spans="1:12" ht="15.75" hidden="1" customHeight="1" x14ac:dyDescent="0.2">
      <c r="A856">
        <v>855</v>
      </c>
      <c r="B856" t="s">
        <v>474</v>
      </c>
      <c r="C856" t="s">
        <v>2473</v>
      </c>
      <c r="D856" t="s">
        <v>264</v>
      </c>
      <c r="E856" t="s">
        <v>268</v>
      </c>
      <c r="F856">
        <v>79</v>
      </c>
      <c r="G856">
        <v>163</v>
      </c>
      <c r="H856">
        <v>186</v>
      </c>
      <c r="I856">
        <v>5216</v>
      </c>
      <c r="J856">
        <v>5968</v>
      </c>
      <c r="K856" s="4" t="s">
        <v>366</v>
      </c>
      <c r="L856">
        <f>COUNTIF('route'!$D$2:$D$932,npcs!$A856)</f>
        <v>0</v>
      </c>
    </row>
    <row r="857" spans="1:12" ht="15.75" hidden="1" customHeight="1" x14ac:dyDescent="0.2">
      <c r="A857">
        <v>856</v>
      </c>
      <c r="B857" t="s">
        <v>2403</v>
      </c>
      <c r="C857" t="s">
        <v>752</v>
      </c>
      <c r="D857" t="s">
        <v>264</v>
      </c>
      <c r="E857" t="s">
        <v>268</v>
      </c>
      <c r="F857">
        <v>67</v>
      </c>
      <c r="G857">
        <v>162</v>
      </c>
      <c r="H857">
        <v>158</v>
      </c>
      <c r="I857">
        <v>5184</v>
      </c>
      <c r="J857">
        <v>5056</v>
      </c>
      <c r="K857" s="4" t="s">
        <v>366</v>
      </c>
      <c r="L857">
        <f>COUNTIF('route'!$D$2:$D$932,npcs!$A857)</f>
        <v>0</v>
      </c>
    </row>
    <row r="858" spans="1:12" ht="15.75" hidden="1" customHeight="1" x14ac:dyDescent="0.2">
      <c r="A858">
        <v>857</v>
      </c>
      <c r="B858" t="s">
        <v>330</v>
      </c>
      <c r="C858" t="s">
        <v>753</v>
      </c>
      <c r="D858" t="s">
        <v>264</v>
      </c>
      <c r="E858" t="s">
        <v>268</v>
      </c>
      <c r="F858">
        <v>61</v>
      </c>
      <c r="G858">
        <v>175</v>
      </c>
      <c r="H858">
        <v>170</v>
      </c>
      <c r="I858">
        <v>5624</v>
      </c>
      <c r="J858">
        <v>5464</v>
      </c>
      <c r="K858" s="4" t="s">
        <v>366</v>
      </c>
      <c r="L858">
        <f>COUNTIF('route'!$D$2:$D$932,npcs!$A858)</f>
        <v>0</v>
      </c>
    </row>
    <row r="859" spans="1:12" ht="15.75" hidden="1" customHeight="1" x14ac:dyDescent="0.2">
      <c r="A859">
        <v>858</v>
      </c>
      <c r="B859" t="s">
        <v>348</v>
      </c>
      <c r="C859" t="s">
        <v>753</v>
      </c>
      <c r="D859" t="s">
        <v>264</v>
      </c>
      <c r="E859" t="s">
        <v>268</v>
      </c>
      <c r="F859">
        <v>62</v>
      </c>
      <c r="G859">
        <v>173</v>
      </c>
      <c r="H859">
        <v>169</v>
      </c>
      <c r="I859">
        <v>5552</v>
      </c>
      <c r="J859">
        <v>5416</v>
      </c>
      <c r="K859" s="4" t="s">
        <v>366</v>
      </c>
      <c r="L859">
        <f>COUNTIF('route'!$D$2:$D$932,npcs!$A859)</f>
        <v>0</v>
      </c>
    </row>
    <row r="860" spans="1:12" ht="15.75" hidden="1" customHeight="1" x14ac:dyDescent="0.2">
      <c r="A860">
        <v>859</v>
      </c>
      <c r="B860" t="s">
        <v>2403</v>
      </c>
      <c r="C860" t="s">
        <v>753</v>
      </c>
      <c r="D860" t="s">
        <v>264</v>
      </c>
      <c r="E860" t="s">
        <v>268</v>
      </c>
      <c r="F860">
        <v>67</v>
      </c>
      <c r="G860">
        <v>174</v>
      </c>
      <c r="H860">
        <v>168</v>
      </c>
      <c r="I860">
        <v>5584</v>
      </c>
      <c r="J860">
        <v>5376</v>
      </c>
      <c r="K860" s="4" t="s">
        <v>366</v>
      </c>
      <c r="L860">
        <f>COUNTIF('route'!$D$2:$D$932,npcs!$A860)</f>
        <v>0</v>
      </c>
    </row>
    <row r="861" spans="1:12" ht="15.75" hidden="1" customHeight="1" x14ac:dyDescent="0.2">
      <c r="A861">
        <v>860</v>
      </c>
      <c r="B861" t="s">
        <v>754</v>
      </c>
      <c r="C861" t="s">
        <v>753</v>
      </c>
      <c r="D861" t="s">
        <v>264</v>
      </c>
      <c r="E861" t="s">
        <v>131</v>
      </c>
      <c r="F861">
        <v>164</v>
      </c>
      <c r="G861">
        <v>171</v>
      </c>
      <c r="H861">
        <v>169</v>
      </c>
      <c r="I861">
        <v>5480</v>
      </c>
      <c r="J861">
        <v>5408</v>
      </c>
      <c r="K861" s="4" t="s">
        <v>366</v>
      </c>
      <c r="L861">
        <f>COUNTIF('route'!$D$2:$D$932,npcs!$A861)</f>
        <v>0</v>
      </c>
    </row>
    <row r="862" spans="1:12" ht="15.75" hidden="1" customHeight="1" x14ac:dyDescent="0.2">
      <c r="A862">
        <v>861</v>
      </c>
      <c r="B862" t="s">
        <v>278</v>
      </c>
      <c r="C862" t="s">
        <v>753</v>
      </c>
      <c r="D862" t="s">
        <v>264</v>
      </c>
      <c r="E862" t="s">
        <v>268</v>
      </c>
      <c r="F862">
        <v>216</v>
      </c>
      <c r="G862">
        <v>171</v>
      </c>
      <c r="H862">
        <v>168</v>
      </c>
      <c r="I862">
        <v>5496</v>
      </c>
      <c r="J862">
        <v>5384</v>
      </c>
      <c r="K862" s="4" t="s">
        <v>366</v>
      </c>
      <c r="L862">
        <f>COUNTIF('route'!$D$2:$D$932,npcs!$A862)</f>
        <v>0</v>
      </c>
    </row>
    <row r="863" spans="1:12" ht="15.75" hidden="1" customHeight="1" x14ac:dyDescent="0.2">
      <c r="A863">
        <v>862</v>
      </c>
      <c r="B863" t="s">
        <v>755</v>
      </c>
      <c r="C863" t="s">
        <v>2472</v>
      </c>
      <c r="D863" t="s">
        <v>264</v>
      </c>
      <c r="E863" t="s">
        <v>268</v>
      </c>
      <c r="F863">
        <v>109</v>
      </c>
      <c r="G863">
        <v>186</v>
      </c>
      <c r="H863">
        <v>202</v>
      </c>
      <c r="I863">
        <v>5976</v>
      </c>
      <c r="J863">
        <v>6488</v>
      </c>
      <c r="K863" s="4" t="s">
        <v>366</v>
      </c>
      <c r="L863">
        <f>COUNTIF('route'!$D$2:$D$932,npcs!$A863)</f>
        <v>0</v>
      </c>
    </row>
    <row r="864" spans="1:12" ht="15.75" hidden="1" customHeight="1" x14ac:dyDescent="0.2">
      <c r="A864">
        <v>863</v>
      </c>
      <c r="B864" t="s">
        <v>755</v>
      </c>
      <c r="C864" t="s">
        <v>2472</v>
      </c>
      <c r="D864" t="s">
        <v>264</v>
      </c>
      <c r="E864" t="s">
        <v>268</v>
      </c>
      <c r="F864">
        <v>109</v>
      </c>
      <c r="G864">
        <v>188</v>
      </c>
      <c r="H864">
        <v>203</v>
      </c>
      <c r="I864">
        <v>6016</v>
      </c>
      <c r="J864">
        <v>6496</v>
      </c>
      <c r="K864" s="4" t="s">
        <v>366</v>
      </c>
      <c r="L864">
        <f>COUNTIF('route'!$D$2:$D$932,npcs!$A864)</f>
        <v>0</v>
      </c>
    </row>
    <row r="865" spans="1:12" ht="15.75" hidden="1" customHeight="1" x14ac:dyDescent="0.2">
      <c r="A865">
        <v>864</v>
      </c>
      <c r="B865" t="s">
        <v>2403</v>
      </c>
      <c r="C865" t="s">
        <v>756</v>
      </c>
      <c r="D865" t="s">
        <v>264</v>
      </c>
      <c r="E865" t="s">
        <v>268</v>
      </c>
      <c r="F865">
        <v>67</v>
      </c>
      <c r="G865">
        <v>162</v>
      </c>
      <c r="H865">
        <v>166</v>
      </c>
      <c r="I865">
        <v>5184</v>
      </c>
      <c r="J865">
        <v>5312</v>
      </c>
      <c r="K865" s="4" t="s">
        <v>366</v>
      </c>
      <c r="L865">
        <f>COUNTIF('route'!$D$2:$D$932,npcs!$A865)</f>
        <v>0</v>
      </c>
    </row>
    <row r="866" spans="1:12" ht="15.75" hidden="1" customHeight="1" x14ac:dyDescent="0.2">
      <c r="A866">
        <v>865</v>
      </c>
      <c r="B866" t="s">
        <v>757</v>
      </c>
      <c r="C866" t="s">
        <v>758</v>
      </c>
      <c r="D866" t="s">
        <v>264</v>
      </c>
      <c r="E866" t="s">
        <v>759</v>
      </c>
      <c r="F866">
        <v>48</v>
      </c>
      <c r="G866">
        <v>175</v>
      </c>
      <c r="H866">
        <v>175</v>
      </c>
      <c r="I866">
        <v>5600</v>
      </c>
      <c r="J866">
        <v>5616</v>
      </c>
      <c r="K866" s="4" t="s">
        <v>366</v>
      </c>
      <c r="L866">
        <f>COUNTIF('route'!$D$2:$D$932,npcs!$A866)</f>
        <v>0</v>
      </c>
    </row>
    <row r="867" spans="1:12" ht="15.75" hidden="1" customHeight="1" x14ac:dyDescent="0.2">
      <c r="A867">
        <v>866</v>
      </c>
      <c r="B867" t="s">
        <v>755</v>
      </c>
      <c r="C867" t="s">
        <v>758</v>
      </c>
      <c r="D867" t="s">
        <v>264</v>
      </c>
      <c r="E867" t="s">
        <v>759</v>
      </c>
      <c r="F867">
        <v>109</v>
      </c>
      <c r="G867">
        <v>173</v>
      </c>
      <c r="H867">
        <v>175</v>
      </c>
      <c r="I867">
        <v>5560</v>
      </c>
      <c r="J867">
        <v>5608</v>
      </c>
      <c r="K867" s="4" t="s">
        <v>366</v>
      </c>
      <c r="L867">
        <f>COUNTIF('route'!$D$2:$D$932,npcs!$A867)</f>
        <v>0</v>
      </c>
    </row>
    <row r="868" spans="1:12" ht="15.75" hidden="1" customHeight="1" x14ac:dyDescent="0.2">
      <c r="A868">
        <v>867</v>
      </c>
      <c r="B868" t="s">
        <v>755</v>
      </c>
      <c r="C868" t="s">
        <v>758</v>
      </c>
      <c r="D868" t="s">
        <v>264</v>
      </c>
      <c r="E868" t="s">
        <v>759</v>
      </c>
      <c r="F868">
        <v>109</v>
      </c>
      <c r="G868">
        <v>176</v>
      </c>
      <c r="H868">
        <v>175</v>
      </c>
      <c r="I868">
        <v>5640</v>
      </c>
      <c r="J868">
        <v>5608</v>
      </c>
      <c r="K868" s="4" t="s">
        <v>366</v>
      </c>
      <c r="L868">
        <f>COUNTIF('route'!$D$2:$D$932,npcs!$A868)</f>
        <v>0</v>
      </c>
    </row>
    <row r="869" spans="1:12" ht="15.75" hidden="1" customHeight="1" x14ac:dyDescent="0.2">
      <c r="A869">
        <v>868</v>
      </c>
      <c r="B869" t="s">
        <v>315</v>
      </c>
      <c r="C869" t="s">
        <v>760</v>
      </c>
      <c r="D869" t="s">
        <v>264</v>
      </c>
      <c r="E869" t="s">
        <v>759</v>
      </c>
      <c r="F869">
        <v>147</v>
      </c>
      <c r="G869">
        <v>171</v>
      </c>
      <c r="H869">
        <v>160</v>
      </c>
      <c r="I869">
        <v>5472</v>
      </c>
      <c r="J869">
        <v>5144</v>
      </c>
      <c r="K869" s="4" t="s">
        <v>366</v>
      </c>
      <c r="L869">
        <f>COUNTIF('route'!$D$2:$D$932,npcs!$A869)</f>
        <v>0</v>
      </c>
    </row>
    <row r="870" spans="1:12" ht="15.75" hidden="1" customHeight="1" x14ac:dyDescent="0.2">
      <c r="A870">
        <v>869</v>
      </c>
      <c r="B870" t="s">
        <v>2403</v>
      </c>
      <c r="C870" t="s">
        <v>761</v>
      </c>
      <c r="D870" t="s">
        <v>264</v>
      </c>
      <c r="E870" t="s">
        <v>192</v>
      </c>
      <c r="F870">
        <v>67</v>
      </c>
      <c r="G870">
        <v>162</v>
      </c>
      <c r="H870">
        <v>174</v>
      </c>
      <c r="I870">
        <v>5184</v>
      </c>
      <c r="J870">
        <v>5568</v>
      </c>
      <c r="K870" s="4" t="s">
        <v>366</v>
      </c>
      <c r="L870">
        <f>COUNTIF('route'!$D$2:$D$932,npcs!$A870)</f>
        <v>0</v>
      </c>
    </row>
    <row r="871" spans="1:12" ht="15.75" hidden="1" customHeight="1" x14ac:dyDescent="0.2">
      <c r="A871">
        <v>870</v>
      </c>
      <c r="B871" t="s">
        <v>2403</v>
      </c>
      <c r="C871" t="s">
        <v>762</v>
      </c>
      <c r="D871" t="s">
        <v>264</v>
      </c>
      <c r="E871" t="s">
        <v>268</v>
      </c>
      <c r="F871">
        <v>67</v>
      </c>
      <c r="G871">
        <v>162</v>
      </c>
      <c r="H871">
        <v>182</v>
      </c>
      <c r="I871">
        <v>5184</v>
      </c>
      <c r="J871">
        <v>5824</v>
      </c>
      <c r="K871" s="4" t="s">
        <v>366</v>
      </c>
      <c r="L871">
        <f>COUNTIF('route'!$D$2:$D$932,npcs!$A871)</f>
        <v>0</v>
      </c>
    </row>
    <row r="872" spans="1:12" ht="15.75" hidden="1" customHeight="1" x14ac:dyDescent="0.2">
      <c r="A872">
        <v>871</v>
      </c>
      <c r="B872" t="s">
        <v>763</v>
      </c>
      <c r="C872" t="s">
        <v>2474</v>
      </c>
      <c r="D872" t="s">
        <v>264</v>
      </c>
      <c r="E872" t="s">
        <v>268</v>
      </c>
      <c r="F872">
        <v>396</v>
      </c>
      <c r="G872">
        <v>186</v>
      </c>
      <c r="H872">
        <v>179</v>
      </c>
      <c r="I872">
        <v>5968</v>
      </c>
      <c r="J872">
        <v>5728</v>
      </c>
      <c r="K872" s="4" t="s">
        <v>366</v>
      </c>
      <c r="L872">
        <f>COUNTIF('route'!$D$2:$D$932,npcs!$A872)</f>
        <v>0</v>
      </c>
    </row>
    <row r="873" spans="1:12" ht="15.75" hidden="1" customHeight="1" x14ac:dyDescent="0.2">
      <c r="A873">
        <v>872</v>
      </c>
      <c r="B873" t="s">
        <v>754</v>
      </c>
      <c r="C873" t="s">
        <v>2475</v>
      </c>
      <c r="D873" t="s">
        <v>264</v>
      </c>
      <c r="E873" t="s">
        <v>764</v>
      </c>
      <c r="F873">
        <v>164</v>
      </c>
      <c r="G873">
        <v>176</v>
      </c>
      <c r="H873">
        <v>187</v>
      </c>
      <c r="I873">
        <v>5632</v>
      </c>
      <c r="J873">
        <v>6008</v>
      </c>
      <c r="K873" s="4" t="s">
        <v>366</v>
      </c>
      <c r="L873">
        <f>COUNTIF('route'!$D$2:$D$932,npcs!$A873)</f>
        <v>0</v>
      </c>
    </row>
    <row r="874" spans="1:12" ht="15.75" hidden="1" customHeight="1" x14ac:dyDescent="0.2">
      <c r="A874">
        <v>873</v>
      </c>
      <c r="B874" t="s">
        <v>453</v>
      </c>
      <c r="C874" t="s">
        <v>2475</v>
      </c>
      <c r="D874" t="s">
        <v>264</v>
      </c>
      <c r="E874" t="s">
        <v>765</v>
      </c>
      <c r="F874">
        <v>2</v>
      </c>
      <c r="G874">
        <v>174</v>
      </c>
      <c r="H874">
        <v>188</v>
      </c>
      <c r="I874">
        <v>5580</v>
      </c>
      <c r="J874">
        <v>6023</v>
      </c>
      <c r="K874" s="4" t="s">
        <v>366</v>
      </c>
      <c r="L874">
        <f>COUNTIF('route'!$D$2:$D$932,npcs!$A874)</f>
        <v>0</v>
      </c>
    </row>
    <row r="875" spans="1:12" ht="15.75" hidden="1" customHeight="1" x14ac:dyDescent="0.2">
      <c r="A875">
        <v>874</v>
      </c>
      <c r="B875" t="s">
        <v>754</v>
      </c>
      <c r="C875" t="s">
        <v>2475</v>
      </c>
      <c r="D875" t="s">
        <v>264</v>
      </c>
      <c r="E875" t="s">
        <v>766</v>
      </c>
      <c r="F875">
        <v>164</v>
      </c>
      <c r="G875">
        <v>173</v>
      </c>
      <c r="H875">
        <v>188</v>
      </c>
      <c r="I875">
        <v>5544</v>
      </c>
      <c r="J875">
        <v>6016</v>
      </c>
      <c r="K875" s="4" t="s">
        <v>366</v>
      </c>
      <c r="L875">
        <f>COUNTIF('route'!$D$2:$D$932,npcs!$A875)</f>
        <v>0</v>
      </c>
    </row>
    <row r="876" spans="1:12" ht="15.75" hidden="1" customHeight="1" x14ac:dyDescent="0.2">
      <c r="A876">
        <v>875</v>
      </c>
      <c r="B876" t="s">
        <v>323</v>
      </c>
      <c r="C876" t="s">
        <v>2475</v>
      </c>
      <c r="D876" t="s">
        <v>264</v>
      </c>
      <c r="E876" t="s">
        <v>131</v>
      </c>
      <c r="F876">
        <v>59</v>
      </c>
      <c r="G876">
        <v>173</v>
      </c>
      <c r="H876">
        <v>187</v>
      </c>
      <c r="I876">
        <v>5552</v>
      </c>
      <c r="J876">
        <v>5992</v>
      </c>
      <c r="K876" s="4" t="s">
        <v>366</v>
      </c>
      <c r="L876">
        <f>COUNTIF('route'!$D$2:$D$932,npcs!$A876)</f>
        <v>0</v>
      </c>
    </row>
    <row r="877" spans="1:12" ht="15.75" hidden="1" customHeight="1" x14ac:dyDescent="0.2">
      <c r="A877">
        <v>876</v>
      </c>
      <c r="B877" t="s">
        <v>767</v>
      </c>
      <c r="C877" t="s">
        <v>2475</v>
      </c>
      <c r="D877" t="s">
        <v>277</v>
      </c>
      <c r="E877" t="s">
        <v>268</v>
      </c>
      <c r="F877">
        <v>331</v>
      </c>
      <c r="G877">
        <v>175</v>
      </c>
      <c r="H877">
        <v>187</v>
      </c>
      <c r="I877">
        <v>5616</v>
      </c>
      <c r="J877">
        <v>5984</v>
      </c>
      <c r="K877" s="4" t="s">
        <v>366</v>
      </c>
      <c r="L877">
        <f>COUNTIF('route'!$D$2:$D$932,npcs!$A877)</f>
        <v>0</v>
      </c>
    </row>
    <row r="878" spans="1:12" ht="15.75" hidden="1" customHeight="1" x14ac:dyDescent="0.2">
      <c r="A878">
        <v>877</v>
      </c>
      <c r="B878" t="s">
        <v>768</v>
      </c>
      <c r="C878" t="s">
        <v>2475</v>
      </c>
      <c r="D878" t="s">
        <v>277</v>
      </c>
      <c r="E878" t="s">
        <v>764</v>
      </c>
      <c r="F878">
        <v>430</v>
      </c>
      <c r="G878">
        <v>170</v>
      </c>
      <c r="H878">
        <v>188</v>
      </c>
      <c r="I878">
        <v>5456</v>
      </c>
      <c r="J878">
        <v>6032</v>
      </c>
      <c r="K878" s="4" t="s">
        <v>366</v>
      </c>
      <c r="L878">
        <f>COUNTIF('route'!$D$2:$D$932,npcs!$A878)</f>
        <v>0</v>
      </c>
    </row>
    <row r="879" spans="1:12" ht="15.75" hidden="1" customHeight="1" x14ac:dyDescent="0.2">
      <c r="A879">
        <v>878</v>
      </c>
      <c r="B879" t="s">
        <v>768</v>
      </c>
      <c r="C879" t="s">
        <v>2475</v>
      </c>
      <c r="D879" t="s">
        <v>277</v>
      </c>
      <c r="E879" t="s">
        <v>769</v>
      </c>
      <c r="F879">
        <v>430</v>
      </c>
      <c r="G879">
        <v>170</v>
      </c>
      <c r="H879">
        <v>187</v>
      </c>
      <c r="I879">
        <v>5456</v>
      </c>
      <c r="J879">
        <v>6000</v>
      </c>
      <c r="K879" s="4" t="s">
        <v>366</v>
      </c>
      <c r="L879">
        <f>COUNTIF('route'!$D$2:$D$932,npcs!$A879)</f>
        <v>0</v>
      </c>
    </row>
    <row r="880" spans="1:12" ht="15.75" hidden="1" customHeight="1" x14ac:dyDescent="0.2">
      <c r="A880">
        <v>879</v>
      </c>
      <c r="B880" t="s">
        <v>770</v>
      </c>
      <c r="C880" t="s">
        <v>771</v>
      </c>
      <c r="D880" t="s">
        <v>264</v>
      </c>
      <c r="E880" t="s">
        <v>772</v>
      </c>
      <c r="F880">
        <v>310</v>
      </c>
      <c r="G880">
        <v>187</v>
      </c>
      <c r="H880">
        <v>155</v>
      </c>
      <c r="I880">
        <v>6000</v>
      </c>
      <c r="J880">
        <v>4960</v>
      </c>
      <c r="K880" s="4" t="s">
        <v>366</v>
      </c>
      <c r="L880">
        <f>COUNTIF('route'!$D$2:$D$932,npcs!$A880)</f>
        <v>0</v>
      </c>
    </row>
    <row r="881" spans="1:12" ht="15.75" hidden="1" customHeight="1" x14ac:dyDescent="0.2">
      <c r="A881">
        <v>880</v>
      </c>
      <c r="B881" t="s">
        <v>770</v>
      </c>
      <c r="C881" t="s">
        <v>773</v>
      </c>
      <c r="D881" t="s">
        <v>264</v>
      </c>
      <c r="E881" t="s">
        <v>774</v>
      </c>
      <c r="F881">
        <v>310</v>
      </c>
      <c r="G881">
        <v>188</v>
      </c>
      <c r="H881">
        <v>163</v>
      </c>
      <c r="I881">
        <v>6016</v>
      </c>
      <c r="J881">
        <v>5224</v>
      </c>
      <c r="K881" s="4" t="s">
        <v>366</v>
      </c>
      <c r="L881">
        <f>COUNTIF('route'!$D$2:$D$932,npcs!$A881)</f>
        <v>0</v>
      </c>
    </row>
    <row r="882" spans="1:12" ht="15.75" hidden="1" customHeight="1" x14ac:dyDescent="0.2">
      <c r="A882">
        <v>881</v>
      </c>
      <c r="B882" t="s">
        <v>770</v>
      </c>
      <c r="C882" t="s">
        <v>775</v>
      </c>
      <c r="D882" t="s">
        <v>264</v>
      </c>
      <c r="E882" t="s">
        <v>776</v>
      </c>
      <c r="F882">
        <v>310</v>
      </c>
      <c r="G882">
        <v>179</v>
      </c>
      <c r="H882">
        <v>183</v>
      </c>
      <c r="I882">
        <v>5744</v>
      </c>
      <c r="J882">
        <v>5872</v>
      </c>
      <c r="K882" s="4" t="s">
        <v>366</v>
      </c>
      <c r="L882">
        <f>COUNTIF('route'!$D$2:$D$932,npcs!$A882)</f>
        <v>0</v>
      </c>
    </row>
    <row r="883" spans="1:12" ht="15.75" hidden="1" customHeight="1" x14ac:dyDescent="0.2">
      <c r="A883">
        <v>882</v>
      </c>
      <c r="B883" t="s">
        <v>770</v>
      </c>
      <c r="C883" t="s">
        <v>775</v>
      </c>
      <c r="D883" t="s">
        <v>264</v>
      </c>
      <c r="E883" t="s">
        <v>777</v>
      </c>
      <c r="F883">
        <v>310</v>
      </c>
      <c r="G883">
        <v>172</v>
      </c>
      <c r="H883">
        <v>183</v>
      </c>
      <c r="I883">
        <v>5504</v>
      </c>
      <c r="J883">
        <v>5864</v>
      </c>
      <c r="K883" s="4" t="s">
        <v>366</v>
      </c>
      <c r="L883">
        <f>COUNTIF('route'!$D$2:$D$932,npcs!$A883)</f>
        <v>0</v>
      </c>
    </row>
    <row r="884" spans="1:12" ht="15.75" hidden="1" customHeight="1" x14ac:dyDescent="0.2">
      <c r="A884">
        <v>883</v>
      </c>
      <c r="B884" t="s">
        <v>778</v>
      </c>
      <c r="C884" t="s">
        <v>2476</v>
      </c>
      <c r="D884" t="s">
        <v>264</v>
      </c>
      <c r="E884" t="s">
        <v>779</v>
      </c>
      <c r="F884">
        <v>418</v>
      </c>
      <c r="G884">
        <v>187</v>
      </c>
      <c r="H884">
        <v>187</v>
      </c>
      <c r="I884">
        <v>6012</v>
      </c>
      <c r="J884">
        <v>5985</v>
      </c>
      <c r="K884" s="4" t="s">
        <v>366</v>
      </c>
      <c r="L884">
        <f>COUNTIF('route'!$D$2:$D$932,npcs!$A884)</f>
        <v>0</v>
      </c>
    </row>
    <row r="885" spans="1:12" ht="15.75" hidden="1" customHeight="1" x14ac:dyDescent="0.2">
      <c r="A885">
        <v>884</v>
      </c>
      <c r="B885" t="s">
        <v>479</v>
      </c>
      <c r="C885" t="s">
        <v>2476</v>
      </c>
      <c r="D885" t="s">
        <v>264</v>
      </c>
      <c r="E885" t="s">
        <v>780</v>
      </c>
      <c r="F885">
        <v>149</v>
      </c>
      <c r="G885">
        <v>185</v>
      </c>
      <c r="H885">
        <v>187</v>
      </c>
      <c r="I885">
        <v>5928</v>
      </c>
      <c r="J885">
        <v>5992</v>
      </c>
      <c r="K885" s="4" t="s">
        <v>366</v>
      </c>
      <c r="L885">
        <f>COUNTIF('route'!$D$2:$D$932,npcs!$A885)</f>
        <v>0</v>
      </c>
    </row>
    <row r="886" spans="1:12" ht="15.75" hidden="1" customHeight="1" x14ac:dyDescent="0.2">
      <c r="A886">
        <v>885</v>
      </c>
      <c r="B886" t="s">
        <v>481</v>
      </c>
      <c r="C886" t="s">
        <v>2476</v>
      </c>
      <c r="D886" t="s">
        <v>264</v>
      </c>
      <c r="E886" t="s">
        <v>780</v>
      </c>
      <c r="F886">
        <v>150</v>
      </c>
      <c r="G886">
        <v>186</v>
      </c>
      <c r="H886">
        <v>186</v>
      </c>
      <c r="I886">
        <v>5960</v>
      </c>
      <c r="J886">
        <v>5968</v>
      </c>
      <c r="K886" s="4" t="s">
        <v>366</v>
      </c>
      <c r="L886">
        <f>COUNTIF('route'!$D$2:$D$932,npcs!$A886)</f>
        <v>0</v>
      </c>
    </row>
    <row r="887" spans="1:12" ht="15.75" hidden="1" customHeight="1" x14ac:dyDescent="0.2">
      <c r="A887">
        <v>886</v>
      </c>
      <c r="B887" t="s">
        <v>482</v>
      </c>
      <c r="C887" t="s">
        <v>2476</v>
      </c>
      <c r="D887" t="s">
        <v>264</v>
      </c>
      <c r="E887" t="s">
        <v>780</v>
      </c>
      <c r="F887">
        <v>185</v>
      </c>
      <c r="G887">
        <v>186</v>
      </c>
      <c r="H887">
        <v>187</v>
      </c>
      <c r="I887">
        <v>5976</v>
      </c>
      <c r="J887">
        <v>5992</v>
      </c>
      <c r="K887" s="4" t="s">
        <v>366</v>
      </c>
      <c r="L887">
        <f>COUNTIF('route'!$D$2:$D$932,npcs!$A887)</f>
        <v>0</v>
      </c>
    </row>
    <row r="888" spans="1:12" ht="15.75" hidden="1" customHeight="1" x14ac:dyDescent="0.2">
      <c r="A888">
        <v>887</v>
      </c>
      <c r="B888" t="s">
        <v>483</v>
      </c>
      <c r="C888" t="s">
        <v>2476</v>
      </c>
      <c r="D888" t="s">
        <v>264</v>
      </c>
      <c r="E888" t="s">
        <v>780</v>
      </c>
      <c r="F888">
        <v>186</v>
      </c>
      <c r="G888">
        <v>187</v>
      </c>
      <c r="H888">
        <v>186</v>
      </c>
      <c r="I888">
        <v>6000</v>
      </c>
      <c r="J888">
        <v>5960</v>
      </c>
      <c r="K888" s="4" t="s">
        <v>366</v>
      </c>
      <c r="L888">
        <f>COUNTIF('route'!$D$2:$D$932,npcs!$A888)</f>
        <v>0</v>
      </c>
    </row>
    <row r="889" spans="1:12" ht="15.75" hidden="1" customHeight="1" x14ac:dyDescent="0.2">
      <c r="A889">
        <v>888</v>
      </c>
      <c r="B889" t="s">
        <v>484</v>
      </c>
      <c r="C889" t="s">
        <v>2476</v>
      </c>
      <c r="D889" t="s">
        <v>264</v>
      </c>
      <c r="E889" t="s">
        <v>780</v>
      </c>
      <c r="F889">
        <v>187</v>
      </c>
      <c r="G889">
        <v>188</v>
      </c>
      <c r="H889">
        <v>187</v>
      </c>
      <c r="I889">
        <v>6047</v>
      </c>
      <c r="J889">
        <v>5988</v>
      </c>
      <c r="K889" s="4" t="s">
        <v>366</v>
      </c>
      <c r="L889">
        <f>COUNTIF('route'!$D$2:$D$932,npcs!$A889)</f>
        <v>0</v>
      </c>
    </row>
    <row r="890" spans="1:12" ht="15.75" hidden="1" customHeight="1" x14ac:dyDescent="0.2">
      <c r="A890">
        <v>889</v>
      </c>
      <c r="B890" t="s">
        <v>770</v>
      </c>
      <c r="C890" t="s">
        <v>781</v>
      </c>
      <c r="D890" t="s">
        <v>264</v>
      </c>
      <c r="E890" t="s">
        <v>782</v>
      </c>
      <c r="F890">
        <v>310</v>
      </c>
      <c r="G890">
        <v>163</v>
      </c>
      <c r="H890">
        <v>171</v>
      </c>
      <c r="I890">
        <v>5216</v>
      </c>
      <c r="J890">
        <v>5472</v>
      </c>
      <c r="K890" s="4" t="s">
        <v>366</v>
      </c>
      <c r="L890">
        <f>COUNTIF('route'!$D$2:$D$932,npcs!$A890)</f>
        <v>0</v>
      </c>
    </row>
    <row r="891" spans="1:12" ht="15.75" hidden="1" customHeight="1" x14ac:dyDescent="0.2">
      <c r="A891">
        <v>890</v>
      </c>
      <c r="B891" t="s">
        <v>327</v>
      </c>
      <c r="C891" t="s">
        <v>2477</v>
      </c>
      <c r="D891" t="s">
        <v>264</v>
      </c>
      <c r="E891" t="s">
        <v>268</v>
      </c>
      <c r="F891">
        <v>56</v>
      </c>
      <c r="G891">
        <v>186</v>
      </c>
      <c r="H891">
        <v>190</v>
      </c>
      <c r="I891">
        <v>5976</v>
      </c>
      <c r="J891">
        <v>6080</v>
      </c>
      <c r="K891" s="4" t="s">
        <v>366</v>
      </c>
      <c r="L891">
        <f>COUNTIF('route'!$D$2:$D$932,npcs!$A891)</f>
        <v>0</v>
      </c>
    </row>
    <row r="892" spans="1:12" ht="15.75" hidden="1" customHeight="1" x14ac:dyDescent="0.2">
      <c r="A892">
        <v>891</v>
      </c>
      <c r="B892" t="s">
        <v>328</v>
      </c>
      <c r="C892" t="s">
        <v>2477</v>
      </c>
      <c r="D892" t="s">
        <v>264</v>
      </c>
      <c r="E892" t="s">
        <v>268</v>
      </c>
      <c r="F892">
        <v>73</v>
      </c>
      <c r="G892">
        <v>189</v>
      </c>
      <c r="H892">
        <v>190</v>
      </c>
      <c r="I892">
        <v>6056</v>
      </c>
      <c r="J892">
        <v>6096</v>
      </c>
      <c r="K892" s="4" t="s">
        <v>366</v>
      </c>
      <c r="L892">
        <f>COUNTIF('route'!$D$2:$D$932,npcs!$A892)</f>
        <v>0</v>
      </c>
    </row>
    <row r="893" spans="1:12" ht="15.75" hidden="1" customHeight="1" x14ac:dyDescent="0.2">
      <c r="A893">
        <v>892</v>
      </c>
      <c r="B893" t="s">
        <v>290</v>
      </c>
      <c r="C893" t="s">
        <v>2477</v>
      </c>
      <c r="D893" t="s">
        <v>264</v>
      </c>
      <c r="E893" t="s">
        <v>268</v>
      </c>
      <c r="F893">
        <v>215</v>
      </c>
      <c r="G893">
        <v>185</v>
      </c>
      <c r="H893">
        <v>189</v>
      </c>
      <c r="I893">
        <v>5939</v>
      </c>
      <c r="J893">
        <v>6074</v>
      </c>
      <c r="K893" s="4" t="s">
        <v>366</v>
      </c>
      <c r="L893">
        <f>COUNTIF('route'!$D$2:$D$932,npcs!$A893)</f>
        <v>0</v>
      </c>
    </row>
    <row r="894" spans="1:12" ht="15.75" hidden="1" customHeight="1" x14ac:dyDescent="0.2">
      <c r="A894">
        <v>893</v>
      </c>
      <c r="B894" t="s">
        <v>276</v>
      </c>
      <c r="C894" t="s">
        <v>2478</v>
      </c>
      <c r="D894" t="s">
        <v>277</v>
      </c>
      <c r="E894" t="s">
        <v>268</v>
      </c>
      <c r="F894">
        <v>259</v>
      </c>
      <c r="G894">
        <v>185</v>
      </c>
      <c r="H894">
        <v>182</v>
      </c>
      <c r="I894">
        <v>5936</v>
      </c>
      <c r="J894">
        <v>5824</v>
      </c>
      <c r="K894" s="4" t="s">
        <v>366</v>
      </c>
      <c r="L894">
        <f>COUNTIF('route'!$D$2:$D$932,npcs!$A894)</f>
        <v>0</v>
      </c>
    </row>
    <row r="895" spans="1:12" ht="15.75" hidden="1" customHeight="1" x14ac:dyDescent="0.2">
      <c r="A895">
        <v>894</v>
      </c>
      <c r="B895" t="s">
        <v>356</v>
      </c>
      <c r="C895" t="s">
        <v>2479</v>
      </c>
      <c r="D895" t="s">
        <v>264</v>
      </c>
      <c r="E895" t="s">
        <v>268</v>
      </c>
      <c r="F895">
        <v>70</v>
      </c>
      <c r="G895">
        <v>173</v>
      </c>
      <c r="H895">
        <v>199</v>
      </c>
      <c r="I895">
        <v>5536</v>
      </c>
      <c r="J895">
        <v>6368</v>
      </c>
      <c r="K895" s="4" t="s">
        <v>366</v>
      </c>
      <c r="L895">
        <f>COUNTIF('route'!$D$2:$D$932,npcs!$A895)</f>
        <v>0</v>
      </c>
    </row>
    <row r="896" spans="1:12" ht="15.75" hidden="1" customHeight="1" x14ac:dyDescent="0.2">
      <c r="A896">
        <v>895</v>
      </c>
      <c r="B896" t="s">
        <v>328</v>
      </c>
      <c r="C896" t="s">
        <v>2479</v>
      </c>
      <c r="D896" t="s">
        <v>264</v>
      </c>
      <c r="E896" t="s">
        <v>90</v>
      </c>
      <c r="F896">
        <v>73</v>
      </c>
      <c r="G896">
        <v>176</v>
      </c>
      <c r="H896">
        <v>198</v>
      </c>
      <c r="I896">
        <v>5640</v>
      </c>
      <c r="J896">
        <v>6336</v>
      </c>
      <c r="K896" s="4" t="s">
        <v>366</v>
      </c>
      <c r="L896">
        <f>COUNTIF('route'!$D$2:$D$932,npcs!$A896)</f>
        <v>0</v>
      </c>
    </row>
    <row r="897" spans="1:12" ht="15.75" hidden="1" customHeight="1" x14ac:dyDescent="0.2">
      <c r="A897">
        <v>896</v>
      </c>
      <c r="B897" t="s">
        <v>783</v>
      </c>
      <c r="C897" t="s">
        <v>2472</v>
      </c>
      <c r="D897" t="s">
        <v>264</v>
      </c>
      <c r="E897" t="s">
        <v>268</v>
      </c>
      <c r="F897">
        <v>84</v>
      </c>
      <c r="G897">
        <v>171</v>
      </c>
      <c r="H897">
        <v>206</v>
      </c>
      <c r="I897">
        <v>5496</v>
      </c>
      <c r="J897">
        <v>6592</v>
      </c>
      <c r="K897" s="4" t="s">
        <v>366</v>
      </c>
      <c r="L897">
        <f>COUNTIF('route'!$D$2:$D$932,npcs!$A897)</f>
        <v>0</v>
      </c>
    </row>
    <row r="898" spans="1:12" ht="15.75" hidden="1" customHeight="1" x14ac:dyDescent="0.2">
      <c r="A898">
        <v>897</v>
      </c>
      <c r="B898" t="s">
        <v>383</v>
      </c>
      <c r="C898" t="s">
        <v>2472</v>
      </c>
      <c r="D898" t="s">
        <v>264</v>
      </c>
      <c r="E898" t="s">
        <v>784</v>
      </c>
      <c r="F898">
        <v>108</v>
      </c>
      <c r="G898">
        <v>173</v>
      </c>
      <c r="H898">
        <v>206</v>
      </c>
      <c r="I898">
        <v>5536</v>
      </c>
      <c r="J898">
        <v>6600</v>
      </c>
      <c r="K898" s="4" t="s">
        <v>366</v>
      </c>
      <c r="L898">
        <f>COUNTIF('route'!$D$2:$D$932,npcs!$A898)</f>
        <v>0</v>
      </c>
    </row>
    <row r="899" spans="1:12" ht="15.75" hidden="1" customHeight="1" x14ac:dyDescent="0.2">
      <c r="A899">
        <v>898</v>
      </c>
      <c r="B899" t="s">
        <v>383</v>
      </c>
      <c r="C899" t="s">
        <v>2472</v>
      </c>
      <c r="D899" t="s">
        <v>264</v>
      </c>
      <c r="E899" t="s">
        <v>186</v>
      </c>
      <c r="F899">
        <v>108</v>
      </c>
      <c r="G899">
        <v>173</v>
      </c>
      <c r="H899">
        <v>206</v>
      </c>
      <c r="I899">
        <v>5560</v>
      </c>
      <c r="J899">
        <v>6616</v>
      </c>
      <c r="K899" s="4" t="s">
        <v>366</v>
      </c>
      <c r="L899">
        <f>COUNTIF('route'!$D$2:$D$932,npcs!$A899)</f>
        <v>0</v>
      </c>
    </row>
    <row r="900" spans="1:12" ht="15.75" hidden="1" customHeight="1" x14ac:dyDescent="0.2">
      <c r="A900">
        <v>899</v>
      </c>
      <c r="B900" t="s">
        <v>538</v>
      </c>
      <c r="C900" t="s">
        <v>2472</v>
      </c>
      <c r="D900" t="s">
        <v>264</v>
      </c>
      <c r="E900" t="s">
        <v>268</v>
      </c>
      <c r="F900">
        <v>69</v>
      </c>
      <c r="G900">
        <v>170</v>
      </c>
      <c r="H900">
        <v>207</v>
      </c>
      <c r="I900">
        <v>5456</v>
      </c>
      <c r="J900">
        <v>6624</v>
      </c>
      <c r="K900" s="4" t="s">
        <v>366</v>
      </c>
      <c r="L900">
        <f>COUNTIF('route'!$D$2:$D$932,npcs!$A900)</f>
        <v>0</v>
      </c>
    </row>
    <row r="901" spans="1:12" ht="15.75" hidden="1" customHeight="1" x14ac:dyDescent="0.2">
      <c r="A901">
        <v>900</v>
      </c>
      <c r="B901" t="s">
        <v>475</v>
      </c>
      <c r="C901" t="s">
        <v>2472</v>
      </c>
      <c r="D901" t="s">
        <v>264</v>
      </c>
      <c r="E901" t="s">
        <v>268</v>
      </c>
      <c r="F901">
        <v>60</v>
      </c>
      <c r="G901">
        <v>169</v>
      </c>
      <c r="H901">
        <v>207</v>
      </c>
      <c r="I901">
        <v>5423</v>
      </c>
      <c r="J901">
        <v>6637</v>
      </c>
      <c r="K901" s="4" t="s">
        <v>366</v>
      </c>
      <c r="L901">
        <f>COUNTIF('route'!$D$2:$D$932,npcs!$A901)</f>
        <v>0</v>
      </c>
    </row>
    <row r="902" spans="1:12" ht="15.75" hidden="1" customHeight="1" x14ac:dyDescent="0.2">
      <c r="A902">
        <v>901</v>
      </c>
      <c r="B902" t="s">
        <v>323</v>
      </c>
      <c r="C902" t="s">
        <v>2472</v>
      </c>
      <c r="D902" t="s">
        <v>264</v>
      </c>
      <c r="E902" t="s">
        <v>512</v>
      </c>
      <c r="F902">
        <v>59</v>
      </c>
      <c r="G902">
        <v>172</v>
      </c>
      <c r="H902">
        <v>207</v>
      </c>
      <c r="I902">
        <v>5528</v>
      </c>
      <c r="J902">
        <v>6624</v>
      </c>
      <c r="K902" s="4" t="s">
        <v>366</v>
      </c>
      <c r="L902">
        <f>COUNTIF('route'!$D$2:$D$932,npcs!$A902)</f>
        <v>0</v>
      </c>
    </row>
    <row r="903" spans="1:12" ht="15.75" hidden="1" customHeight="1" x14ac:dyDescent="0.2">
      <c r="A903">
        <v>902</v>
      </c>
      <c r="B903" t="s">
        <v>315</v>
      </c>
      <c r="C903" t="s">
        <v>2472</v>
      </c>
      <c r="D903" t="s">
        <v>264</v>
      </c>
      <c r="E903" t="s">
        <v>131</v>
      </c>
      <c r="F903">
        <v>147</v>
      </c>
      <c r="G903">
        <v>171</v>
      </c>
      <c r="H903">
        <v>207</v>
      </c>
      <c r="I903">
        <v>5493</v>
      </c>
      <c r="J903">
        <v>6632</v>
      </c>
      <c r="K903" s="4" t="s">
        <v>366</v>
      </c>
      <c r="L903">
        <f>COUNTIF('route'!$D$2:$D$932,npcs!$A903)</f>
        <v>0</v>
      </c>
    </row>
    <row r="904" spans="1:12" ht="15.75" hidden="1" customHeight="1" x14ac:dyDescent="0.2">
      <c r="A904">
        <v>903</v>
      </c>
      <c r="B904" t="s">
        <v>785</v>
      </c>
      <c r="C904" t="s">
        <v>2472</v>
      </c>
      <c r="D904" t="s">
        <v>277</v>
      </c>
      <c r="E904" t="s">
        <v>268</v>
      </c>
      <c r="F904">
        <v>234</v>
      </c>
      <c r="G904">
        <v>170</v>
      </c>
      <c r="H904">
        <v>206</v>
      </c>
      <c r="I904">
        <v>5456</v>
      </c>
      <c r="J904">
        <v>6592</v>
      </c>
      <c r="K904" s="4" t="s">
        <v>366</v>
      </c>
      <c r="L904">
        <f>COUNTIF('route'!$D$2:$D$932,npcs!$A904)</f>
        <v>0</v>
      </c>
    </row>
    <row r="905" spans="1:12" ht="15.75" hidden="1" customHeight="1" x14ac:dyDescent="0.2">
      <c r="A905">
        <v>904</v>
      </c>
      <c r="B905" t="s">
        <v>461</v>
      </c>
      <c r="C905" t="s">
        <v>786</v>
      </c>
      <c r="D905" t="s">
        <v>264</v>
      </c>
      <c r="E905" t="s">
        <v>268</v>
      </c>
      <c r="F905">
        <v>281</v>
      </c>
      <c r="G905">
        <v>147</v>
      </c>
      <c r="H905">
        <v>155</v>
      </c>
      <c r="I905">
        <v>4712</v>
      </c>
      <c r="J905">
        <v>4968</v>
      </c>
      <c r="K905" s="4" t="s">
        <v>366</v>
      </c>
      <c r="L905">
        <f>COUNTIF('route'!$D$2:$D$932,npcs!$A905)</f>
        <v>0</v>
      </c>
    </row>
    <row r="906" spans="1:12" ht="15.75" hidden="1" customHeight="1" x14ac:dyDescent="0.2">
      <c r="A906">
        <v>905</v>
      </c>
      <c r="B906" t="s">
        <v>787</v>
      </c>
      <c r="C906" t="s">
        <v>786</v>
      </c>
      <c r="D906" t="s">
        <v>277</v>
      </c>
      <c r="E906" t="s">
        <v>268</v>
      </c>
      <c r="F906">
        <v>246</v>
      </c>
      <c r="G906">
        <v>150</v>
      </c>
      <c r="H906">
        <v>157</v>
      </c>
      <c r="I906">
        <v>4800</v>
      </c>
      <c r="J906">
        <v>5024</v>
      </c>
      <c r="K906" s="4" t="s">
        <v>366</v>
      </c>
      <c r="L906">
        <f>COUNTIF('route'!$D$2:$D$932,npcs!$A906)</f>
        <v>0</v>
      </c>
    </row>
    <row r="907" spans="1:12" ht="15.75" hidden="1" customHeight="1" x14ac:dyDescent="0.2">
      <c r="A907">
        <v>906</v>
      </c>
      <c r="B907" t="s">
        <v>314</v>
      </c>
      <c r="C907" t="s">
        <v>2472</v>
      </c>
      <c r="D907" t="s">
        <v>264</v>
      </c>
      <c r="E907" t="s">
        <v>268</v>
      </c>
      <c r="F907">
        <v>68</v>
      </c>
      <c r="G907">
        <v>187</v>
      </c>
      <c r="H907">
        <v>214</v>
      </c>
      <c r="I907">
        <v>5984</v>
      </c>
      <c r="J907">
        <v>6856</v>
      </c>
      <c r="K907" s="4" t="s">
        <v>366</v>
      </c>
      <c r="L907">
        <f>COUNTIF('route'!$D$2:$D$932,npcs!$A907)</f>
        <v>0</v>
      </c>
    </row>
    <row r="908" spans="1:12" ht="15.75" hidden="1" customHeight="1" x14ac:dyDescent="0.2">
      <c r="A908">
        <v>907</v>
      </c>
      <c r="B908" t="s">
        <v>2416</v>
      </c>
      <c r="C908" t="s">
        <v>2472</v>
      </c>
      <c r="D908" t="s">
        <v>264</v>
      </c>
      <c r="E908" t="s">
        <v>268</v>
      </c>
      <c r="F908">
        <v>381</v>
      </c>
      <c r="G908">
        <v>187</v>
      </c>
      <c r="H908">
        <v>213</v>
      </c>
      <c r="I908">
        <v>5993</v>
      </c>
      <c r="J908">
        <v>6834</v>
      </c>
      <c r="K908" s="4" t="s">
        <v>366</v>
      </c>
      <c r="L908">
        <f>COUNTIF('route'!$D$2:$D$932,npcs!$A908)</f>
        <v>0</v>
      </c>
    </row>
    <row r="909" spans="1:12" ht="15.75" hidden="1" customHeight="1" x14ac:dyDescent="0.2">
      <c r="A909">
        <v>908</v>
      </c>
      <c r="B909" t="s">
        <v>788</v>
      </c>
      <c r="C909" t="s">
        <v>789</v>
      </c>
      <c r="D909" t="s">
        <v>264</v>
      </c>
      <c r="E909" t="s">
        <v>790</v>
      </c>
      <c r="F909">
        <v>174</v>
      </c>
      <c r="G909">
        <v>137</v>
      </c>
      <c r="H909">
        <v>166</v>
      </c>
      <c r="I909">
        <v>4408</v>
      </c>
      <c r="J909">
        <v>5320</v>
      </c>
      <c r="K909" s="4" t="s">
        <v>366</v>
      </c>
      <c r="L909">
        <f>COUNTIF('route'!$D$2:$D$932,npcs!$A909)</f>
        <v>0</v>
      </c>
    </row>
    <row r="910" spans="1:12" ht="15.75" hidden="1" customHeight="1" x14ac:dyDescent="0.2">
      <c r="A910">
        <v>909</v>
      </c>
      <c r="B910" t="s">
        <v>788</v>
      </c>
      <c r="C910" t="s">
        <v>789</v>
      </c>
      <c r="D910" t="s">
        <v>264</v>
      </c>
      <c r="E910" t="s">
        <v>203</v>
      </c>
      <c r="F910">
        <v>174</v>
      </c>
      <c r="G910">
        <v>139</v>
      </c>
      <c r="H910">
        <v>165</v>
      </c>
      <c r="I910">
        <v>4464</v>
      </c>
      <c r="J910">
        <v>5296</v>
      </c>
      <c r="K910" s="4" t="s">
        <v>366</v>
      </c>
      <c r="L910">
        <f>COUNTIF('route'!$D$2:$D$932,npcs!$A910)</f>
        <v>0</v>
      </c>
    </row>
    <row r="911" spans="1:12" ht="15.75" hidden="1" customHeight="1" x14ac:dyDescent="0.2">
      <c r="A911">
        <v>910</v>
      </c>
      <c r="B911" t="s">
        <v>271</v>
      </c>
      <c r="C911" t="s">
        <v>789</v>
      </c>
      <c r="D911" t="s">
        <v>264</v>
      </c>
      <c r="E911" t="s">
        <v>268</v>
      </c>
      <c r="F911">
        <v>52</v>
      </c>
      <c r="G911">
        <v>148</v>
      </c>
      <c r="H911">
        <v>165</v>
      </c>
      <c r="I911">
        <v>4744</v>
      </c>
      <c r="J911">
        <v>5304</v>
      </c>
      <c r="K911" s="4" t="s">
        <v>366</v>
      </c>
      <c r="L911">
        <f>COUNTIF('route'!$D$2:$D$932,npcs!$A911)</f>
        <v>0</v>
      </c>
    </row>
    <row r="912" spans="1:12" ht="15.75" hidden="1" customHeight="1" x14ac:dyDescent="0.2">
      <c r="A912">
        <v>911</v>
      </c>
      <c r="B912" t="s">
        <v>362</v>
      </c>
      <c r="C912" t="s">
        <v>789</v>
      </c>
      <c r="D912" t="s">
        <v>264</v>
      </c>
      <c r="E912" t="s">
        <v>268</v>
      </c>
      <c r="F912">
        <v>121</v>
      </c>
      <c r="G912">
        <v>145</v>
      </c>
      <c r="H912">
        <v>165</v>
      </c>
      <c r="I912">
        <v>4664</v>
      </c>
      <c r="J912">
        <v>5288</v>
      </c>
      <c r="K912" s="4" t="s">
        <v>366</v>
      </c>
      <c r="L912">
        <f>COUNTIF('route'!$D$2:$D$932,npcs!$A912)</f>
        <v>0</v>
      </c>
    </row>
    <row r="913" spans="1:12" ht="15.75" hidden="1" customHeight="1" x14ac:dyDescent="0.2">
      <c r="A913">
        <v>912</v>
      </c>
      <c r="B913" t="s">
        <v>274</v>
      </c>
      <c r="C913" t="s">
        <v>789</v>
      </c>
      <c r="D913" t="s">
        <v>264</v>
      </c>
      <c r="E913" t="s">
        <v>268</v>
      </c>
      <c r="F913">
        <v>114</v>
      </c>
      <c r="G913">
        <v>144</v>
      </c>
      <c r="H913">
        <v>164</v>
      </c>
      <c r="I913">
        <v>4624</v>
      </c>
      <c r="J913">
        <v>5272</v>
      </c>
      <c r="K913" s="4" t="s">
        <v>366</v>
      </c>
      <c r="L913">
        <f>COUNTIF('route'!$D$2:$D$932,npcs!$A913)</f>
        <v>0</v>
      </c>
    </row>
    <row r="914" spans="1:12" ht="15.75" hidden="1" customHeight="1" x14ac:dyDescent="0.2">
      <c r="A914">
        <v>913</v>
      </c>
      <c r="B914" t="s">
        <v>2416</v>
      </c>
      <c r="C914" t="s">
        <v>789</v>
      </c>
      <c r="D914" t="s">
        <v>264</v>
      </c>
      <c r="E914" t="s">
        <v>268</v>
      </c>
      <c r="F914">
        <v>381</v>
      </c>
      <c r="G914">
        <v>145</v>
      </c>
      <c r="H914">
        <v>163</v>
      </c>
      <c r="I914">
        <v>4656</v>
      </c>
      <c r="J914">
        <v>5232</v>
      </c>
      <c r="K914" s="4" t="s">
        <v>366</v>
      </c>
      <c r="L914">
        <f>COUNTIF('route'!$D$2:$D$932,npcs!$A914)</f>
        <v>0</v>
      </c>
    </row>
    <row r="915" spans="1:12" ht="15.75" hidden="1" customHeight="1" x14ac:dyDescent="0.2">
      <c r="A915">
        <v>914</v>
      </c>
      <c r="B915" t="s">
        <v>380</v>
      </c>
      <c r="C915" t="s">
        <v>791</v>
      </c>
      <c r="D915" t="s">
        <v>264</v>
      </c>
      <c r="E915" t="s">
        <v>268</v>
      </c>
      <c r="F915">
        <v>140</v>
      </c>
      <c r="G915">
        <v>179</v>
      </c>
      <c r="H915">
        <v>194</v>
      </c>
      <c r="I915">
        <v>5744</v>
      </c>
      <c r="J915">
        <v>6208</v>
      </c>
      <c r="K915" s="4" t="s">
        <v>366</v>
      </c>
      <c r="L915">
        <f>COUNTIF('route'!$D$2:$D$932,npcs!$A915)</f>
        <v>0</v>
      </c>
    </row>
    <row r="916" spans="1:12" ht="15.75" hidden="1" customHeight="1" x14ac:dyDescent="0.2">
      <c r="A916">
        <v>915</v>
      </c>
      <c r="B916" t="s">
        <v>382</v>
      </c>
      <c r="C916" t="s">
        <v>791</v>
      </c>
      <c r="D916" t="s">
        <v>264</v>
      </c>
      <c r="E916" t="s">
        <v>268</v>
      </c>
      <c r="F916">
        <v>189</v>
      </c>
      <c r="G916">
        <v>174</v>
      </c>
      <c r="H916">
        <v>194</v>
      </c>
      <c r="I916">
        <v>5584</v>
      </c>
      <c r="J916">
        <v>6216</v>
      </c>
      <c r="K916" s="4" t="s">
        <v>366</v>
      </c>
      <c r="L916">
        <f>COUNTIF('route'!$D$2:$D$932,npcs!$A916)</f>
        <v>0</v>
      </c>
    </row>
    <row r="917" spans="1:12" ht="15.75" hidden="1" customHeight="1" x14ac:dyDescent="0.2">
      <c r="A917">
        <v>916</v>
      </c>
      <c r="B917" t="s">
        <v>384</v>
      </c>
      <c r="C917" t="s">
        <v>792</v>
      </c>
      <c r="D917" t="s">
        <v>264</v>
      </c>
      <c r="E917" t="s">
        <v>268</v>
      </c>
      <c r="F917">
        <v>139</v>
      </c>
      <c r="G917">
        <v>139</v>
      </c>
      <c r="H917">
        <v>158</v>
      </c>
      <c r="I917">
        <v>4448</v>
      </c>
      <c r="J917">
        <v>5064</v>
      </c>
      <c r="K917" s="4" t="s">
        <v>366</v>
      </c>
      <c r="L917">
        <f>COUNTIF('route'!$D$2:$D$932,npcs!$A917)</f>
        <v>0</v>
      </c>
    </row>
    <row r="918" spans="1:12" ht="15.75" hidden="1" customHeight="1" x14ac:dyDescent="0.2">
      <c r="A918">
        <v>917</v>
      </c>
      <c r="B918" t="s">
        <v>380</v>
      </c>
      <c r="C918" t="s">
        <v>792</v>
      </c>
      <c r="D918" t="s">
        <v>264</v>
      </c>
      <c r="E918" t="s">
        <v>268</v>
      </c>
      <c r="F918">
        <v>140</v>
      </c>
      <c r="G918">
        <v>137</v>
      </c>
      <c r="H918">
        <v>159</v>
      </c>
      <c r="I918">
        <v>4400</v>
      </c>
      <c r="J918">
        <v>5088</v>
      </c>
      <c r="K918" s="4" t="s">
        <v>366</v>
      </c>
      <c r="L918">
        <f>COUNTIF('route'!$D$2:$D$932,npcs!$A918)</f>
        <v>0</v>
      </c>
    </row>
    <row r="919" spans="1:12" ht="15.75" hidden="1" customHeight="1" x14ac:dyDescent="0.2">
      <c r="A919">
        <v>918</v>
      </c>
      <c r="B919" t="s">
        <v>389</v>
      </c>
      <c r="C919" t="s">
        <v>2480</v>
      </c>
      <c r="D919" t="s">
        <v>264</v>
      </c>
      <c r="E919" t="s">
        <v>268</v>
      </c>
      <c r="F919">
        <v>53</v>
      </c>
      <c r="G919">
        <v>186</v>
      </c>
      <c r="H919">
        <v>198</v>
      </c>
      <c r="I919">
        <v>5960</v>
      </c>
      <c r="J919">
        <v>6360</v>
      </c>
      <c r="K919" s="4" t="s">
        <v>366</v>
      </c>
      <c r="L919">
        <f>COUNTIF('route'!$D$2:$D$932,npcs!$A919)</f>
        <v>0</v>
      </c>
    </row>
    <row r="920" spans="1:12" ht="15.75" hidden="1" customHeight="1" x14ac:dyDescent="0.2">
      <c r="A920">
        <v>919</v>
      </c>
      <c r="B920" t="s">
        <v>499</v>
      </c>
      <c r="C920" t="s">
        <v>2480</v>
      </c>
      <c r="D920" t="s">
        <v>264</v>
      </c>
      <c r="E920" t="s">
        <v>268</v>
      </c>
      <c r="F920">
        <v>123</v>
      </c>
      <c r="G920">
        <v>187</v>
      </c>
      <c r="H920">
        <v>199</v>
      </c>
      <c r="I920">
        <v>6000</v>
      </c>
      <c r="J920">
        <v>6376</v>
      </c>
      <c r="K920" s="4" t="s">
        <v>366</v>
      </c>
      <c r="L920">
        <f>COUNTIF('route'!$D$2:$D$932,npcs!$A920)</f>
        <v>0</v>
      </c>
    </row>
    <row r="921" spans="1:12" ht="15.75" hidden="1" customHeight="1" x14ac:dyDescent="0.2">
      <c r="A921">
        <v>920</v>
      </c>
      <c r="B921" t="s">
        <v>335</v>
      </c>
      <c r="C921" t="s">
        <v>793</v>
      </c>
      <c r="D921" t="s">
        <v>264</v>
      </c>
      <c r="E921" t="s">
        <v>794</v>
      </c>
      <c r="F921">
        <v>141</v>
      </c>
      <c r="G921">
        <v>159</v>
      </c>
      <c r="H921">
        <v>212</v>
      </c>
      <c r="I921">
        <v>5112</v>
      </c>
      <c r="J921">
        <v>6784</v>
      </c>
      <c r="K921" s="4" t="s">
        <v>366</v>
      </c>
      <c r="L921">
        <f>COUNTIF('route'!$D$2:$D$932,npcs!$A921)</f>
        <v>0</v>
      </c>
    </row>
    <row r="922" spans="1:12" ht="15.75" hidden="1" customHeight="1" x14ac:dyDescent="0.2">
      <c r="A922">
        <v>921</v>
      </c>
      <c r="B922" t="s">
        <v>2403</v>
      </c>
      <c r="C922" t="s">
        <v>793</v>
      </c>
      <c r="D922" t="s">
        <v>264</v>
      </c>
      <c r="E922" t="s">
        <v>794</v>
      </c>
      <c r="F922">
        <v>67</v>
      </c>
      <c r="G922">
        <v>161</v>
      </c>
      <c r="H922">
        <v>212</v>
      </c>
      <c r="I922">
        <v>5160</v>
      </c>
      <c r="J922">
        <v>6784</v>
      </c>
      <c r="K922" s="4" t="s">
        <v>366</v>
      </c>
      <c r="L922">
        <f>COUNTIF('route'!$D$2:$D$932,npcs!$A922)</f>
        <v>0</v>
      </c>
    </row>
    <row r="923" spans="1:12" ht="15.75" hidden="1" customHeight="1" x14ac:dyDescent="0.2">
      <c r="A923">
        <v>922</v>
      </c>
      <c r="B923" t="s">
        <v>2403</v>
      </c>
      <c r="C923" t="s">
        <v>793</v>
      </c>
      <c r="D923" t="s">
        <v>264</v>
      </c>
      <c r="E923" t="s">
        <v>794</v>
      </c>
      <c r="F923">
        <v>67</v>
      </c>
      <c r="G923">
        <v>159</v>
      </c>
      <c r="H923">
        <v>197</v>
      </c>
      <c r="I923">
        <v>5104</v>
      </c>
      <c r="J923">
        <v>6328</v>
      </c>
      <c r="K923" s="4" t="s">
        <v>366</v>
      </c>
      <c r="L923">
        <f>COUNTIF('route'!$D$2:$D$932,npcs!$A923)</f>
        <v>0</v>
      </c>
    </row>
    <row r="924" spans="1:12" ht="15.75" hidden="1" customHeight="1" x14ac:dyDescent="0.2">
      <c r="A924">
        <v>923</v>
      </c>
      <c r="B924" t="s">
        <v>273</v>
      </c>
      <c r="C924" t="s">
        <v>793</v>
      </c>
      <c r="D924" t="s">
        <v>264</v>
      </c>
      <c r="E924" t="s">
        <v>794</v>
      </c>
      <c r="F924">
        <v>64</v>
      </c>
      <c r="G924">
        <v>156</v>
      </c>
      <c r="H924">
        <v>197</v>
      </c>
      <c r="I924">
        <v>5016</v>
      </c>
      <c r="J924">
        <v>6328</v>
      </c>
      <c r="K924" s="4" t="s">
        <v>366</v>
      </c>
      <c r="L924">
        <f>COUNTIF('route'!$D$2:$D$932,npcs!$A924)</f>
        <v>0</v>
      </c>
    </row>
    <row r="925" spans="1:12" ht="15.75" hidden="1" customHeight="1" x14ac:dyDescent="0.2">
      <c r="A925">
        <v>924</v>
      </c>
      <c r="B925" t="s">
        <v>755</v>
      </c>
      <c r="C925" t="s">
        <v>793</v>
      </c>
      <c r="D925" t="s">
        <v>264</v>
      </c>
      <c r="E925" t="s">
        <v>794</v>
      </c>
      <c r="F925">
        <v>109</v>
      </c>
      <c r="G925">
        <v>145</v>
      </c>
      <c r="H925">
        <v>207</v>
      </c>
      <c r="I925">
        <v>4664</v>
      </c>
      <c r="J925">
        <v>6640</v>
      </c>
      <c r="K925" s="4" t="s">
        <v>366</v>
      </c>
      <c r="L925">
        <f>COUNTIF('route'!$D$2:$D$932,npcs!$A925)</f>
        <v>0</v>
      </c>
    </row>
    <row r="926" spans="1:12" ht="15.75" hidden="1" customHeight="1" x14ac:dyDescent="0.2">
      <c r="A926">
        <v>925</v>
      </c>
      <c r="B926" t="s">
        <v>302</v>
      </c>
      <c r="C926" t="s">
        <v>793</v>
      </c>
      <c r="D926" t="s">
        <v>264</v>
      </c>
      <c r="E926" t="s">
        <v>794</v>
      </c>
      <c r="F926">
        <v>142</v>
      </c>
      <c r="G926">
        <v>141</v>
      </c>
      <c r="H926">
        <v>205</v>
      </c>
      <c r="I926">
        <v>4520</v>
      </c>
      <c r="J926">
        <v>6568</v>
      </c>
      <c r="K926" s="4" t="s">
        <v>366</v>
      </c>
      <c r="L926">
        <f>COUNTIF('route'!$D$2:$D$932,npcs!$A926)</f>
        <v>0</v>
      </c>
    </row>
    <row r="927" spans="1:12" ht="15.75" hidden="1" customHeight="1" x14ac:dyDescent="0.2">
      <c r="A927">
        <v>926</v>
      </c>
      <c r="B927" t="s">
        <v>490</v>
      </c>
      <c r="C927" t="s">
        <v>793</v>
      </c>
      <c r="D927" t="s">
        <v>264</v>
      </c>
      <c r="E927" t="s">
        <v>794</v>
      </c>
      <c r="F927">
        <v>138</v>
      </c>
      <c r="G927">
        <v>144</v>
      </c>
      <c r="H927">
        <v>208</v>
      </c>
      <c r="I927">
        <v>4632</v>
      </c>
      <c r="J927">
        <v>6664</v>
      </c>
      <c r="K927" s="4" t="s">
        <v>366</v>
      </c>
      <c r="L927">
        <f>COUNTIF('route'!$D$2:$D$932,npcs!$A927)</f>
        <v>0</v>
      </c>
    </row>
    <row r="928" spans="1:12" ht="15.75" hidden="1" customHeight="1" x14ac:dyDescent="0.2">
      <c r="A928">
        <v>927</v>
      </c>
      <c r="B928" t="s">
        <v>349</v>
      </c>
      <c r="C928" t="s">
        <v>793</v>
      </c>
      <c r="D928" t="s">
        <v>264</v>
      </c>
      <c r="E928" t="s">
        <v>794</v>
      </c>
      <c r="F928">
        <v>57</v>
      </c>
      <c r="G928">
        <v>156</v>
      </c>
      <c r="H928">
        <v>201</v>
      </c>
      <c r="I928">
        <v>5016</v>
      </c>
      <c r="J928">
        <v>6440</v>
      </c>
      <c r="K928" s="4" t="s">
        <v>366</v>
      </c>
      <c r="L928">
        <f>COUNTIF('route'!$D$2:$D$932,npcs!$A928)</f>
        <v>0</v>
      </c>
    </row>
    <row r="929" spans="1:12" ht="15.75" hidden="1" customHeight="1" x14ac:dyDescent="0.2">
      <c r="A929">
        <v>928</v>
      </c>
      <c r="B929" t="s">
        <v>402</v>
      </c>
      <c r="C929" t="s">
        <v>793</v>
      </c>
      <c r="D929" t="s">
        <v>264</v>
      </c>
      <c r="E929" t="s">
        <v>794</v>
      </c>
      <c r="F929">
        <v>122</v>
      </c>
      <c r="G929">
        <v>142</v>
      </c>
      <c r="H929">
        <v>192</v>
      </c>
      <c r="I929">
        <v>4560</v>
      </c>
      <c r="J929">
        <v>6168</v>
      </c>
      <c r="K929" s="4" t="s">
        <v>366</v>
      </c>
      <c r="L929">
        <f>COUNTIF('route'!$D$2:$D$932,npcs!$A929)</f>
        <v>0</v>
      </c>
    </row>
    <row r="930" spans="1:12" ht="15.75" hidden="1" customHeight="1" x14ac:dyDescent="0.2">
      <c r="A930">
        <v>929</v>
      </c>
      <c r="B930" t="s">
        <v>396</v>
      </c>
      <c r="C930" t="s">
        <v>793</v>
      </c>
      <c r="D930" t="s">
        <v>264</v>
      </c>
      <c r="E930" t="s">
        <v>794</v>
      </c>
      <c r="F930">
        <v>124</v>
      </c>
      <c r="G930">
        <v>139</v>
      </c>
      <c r="H930">
        <v>194</v>
      </c>
      <c r="I930">
        <v>4448</v>
      </c>
      <c r="J930">
        <v>6216</v>
      </c>
      <c r="K930" s="4" t="s">
        <v>366</v>
      </c>
      <c r="L930">
        <f>COUNTIF('route'!$D$2:$D$932,npcs!$A930)</f>
        <v>0</v>
      </c>
    </row>
    <row r="931" spans="1:12" ht="15.75" hidden="1" customHeight="1" x14ac:dyDescent="0.2">
      <c r="A931">
        <v>930</v>
      </c>
      <c r="B931" t="s">
        <v>274</v>
      </c>
      <c r="C931" t="s">
        <v>793</v>
      </c>
      <c r="D931" t="s">
        <v>264</v>
      </c>
      <c r="E931" t="s">
        <v>794</v>
      </c>
      <c r="F931">
        <v>114</v>
      </c>
      <c r="G931">
        <v>145</v>
      </c>
      <c r="H931">
        <v>195</v>
      </c>
      <c r="I931">
        <v>4656</v>
      </c>
      <c r="J931">
        <v>6240</v>
      </c>
      <c r="K931" s="4" t="s">
        <v>366</v>
      </c>
      <c r="L931">
        <f>COUNTIF('route'!$D$2:$D$932,npcs!$A931)</f>
        <v>0</v>
      </c>
    </row>
    <row r="932" spans="1:12" ht="15.75" hidden="1" customHeight="1" x14ac:dyDescent="0.2">
      <c r="A932">
        <v>931</v>
      </c>
      <c r="B932" t="s">
        <v>461</v>
      </c>
      <c r="C932" t="s">
        <v>793</v>
      </c>
      <c r="D932" t="s">
        <v>264</v>
      </c>
      <c r="E932" t="s">
        <v>794</v>
      </c>
      <c r="F932">
        <v>281</v>
      </c>
      <c r="G932">
        <v>156</v>
      </c>
      <c r="H932">
        <v>212</v>
      </c>
      <c r="I932">
        <v>5000</v>
      </c>
      <c r="J932">
        <v>6808</v>
      </c>
      <c r="K932" s="4" t="s">
        <v>366</v>
      </c>
      <c r="L932">
        <f>COUNTIF('route'!$D$2:$D$932,npcs!$A932)</f>
        <v>0</v>
      </c>
    </row>
    <row r="933" spans="1:12" ht="15.75" hidden="1" customHeight="1" x14ac:dyDescent="0.2">
      <c r="A933">
        <v>932</v>
      </c>
      <c r="B933" t="s">
        <v>312</v>
      </c>
      <c r="C933" t="s">
        <v>793</v>
      </c>
      <c r="D933" t="s">
        <v>264</v>
      </c>
      <c r="E933" t="s">
        <v>794</v>
      </c>
      <c r="F933">
        <v>137</v>
      </c>
      <c r="G933">
        <v>145</v>
      </c>
      <c r="H933">
        <v>204</v>
      </c>
      <c r="I933">
        <v>4640</v>
      </c>
      <c r="J933">
        <v>6544</v>
      </c>
      <c r="K933" s="4" t="s">
        <v>366</v>
      </c>
      <c r="L933">
        <f>COUNTIF('route'!$D$2:$D$932,npcs!$A933)</f>
        <v>0</v>
      </c>
    </row>
    <row r="934" spans="1:12" ht="15.75" hidden="1" customHeight="1" x14ac:dyDescent="0.2">
      <c r="A934">
        <v>933</v>
      </c>
      <c r="B934" t="s">
        <v>465</v>
      </c>
      <c r="C934" t="s">
        <v>793</v>
      </c>
      <c r="D934" t="s">
        <v>264</v>
      </c>
      <c r="E934" t="s">
        <v>794</v>
      </c>
      <c r="F934">
        <v>116</v>
      </c>
      <c r="G934">
        <v>141</v>
      </c>
      <c r="H934">
        <v>192</v>
      </c>
      <c r="I934">
        <v>4520</v>
      </c>
      <c r="J934">
        <v>6144</v>
      </c>
      <c r="K934" s="4" t="s">
        <v>366</v>
      </c>
      <c r="L934">
        <f>COUNTIF('route'!$D$2:$D$932,npcs!$A934)</f>
        <v>0</v>
      </c>
    </row>
    <row r="935" spans="1:12" ht="15.75" hidden="1" customHeight="1" x14ac:dyDescent="0.2">
      <c r="A935">
        <v>934</v>
      </c>
      <c r="B935" t="s">
        <v>356</v>
      </c>
      <c r="C935" t="s">
        <v>793</v>
      </c>
      <c r="D935" t="s">
        <v>264</v>
      </c>
      <c r="E935" t="s">
        <v>794</v>
      </c>
      <c r="F935">
        <v>70</v>
      </c>
      <c r="G935">
        <v>146</v>
      </c>
      <c r="H935">
        <v>191</v>
      </c>
      <c r="I935">
        <v>4688</v>
      </c>
      <c r="J935">
        <v>6128</v>
      </c>
      <c r="K935" s="4" t="s">
        <v>366</v>
      </c>
      <c r="L935">
        <f>COUNTIF('route'!$D$2:$D$932,npcs!$A935)</f>
        <v>0</v>
      </c>
    </row>
    <row r="936" spans="1:12" ht="15.75" hidden="1" customHeight="1" x14ac:dyDescent="0.2">
      <c r="A936">
        <v>935</v>
      </c>
      <c r="B936" t="s">
        <v>2416</v>
      </c>
      <c r="C936" t="s">
        <v>793</v>
      </c>
      <c r="D936" t="s">
        <v>264</v>
      </c>
      <c r="E936" t="s">
        <v>268</v>
      </c>
      <c r="F936">
        <v>381</v>
      </c>
      <c r="G936">
        <v>142</v>
      </c>
      <c r="H936">
        <v>192</v>
      </c>
      <c r="I936">
        <v>4568</v>
      </c>
      <c r="J936">
        <v>6144</v>
      </c>
      <c r="K936" s="4" t="s">
        <v>366</v>
      </c>
      <c r="L936">
        <f>COUNTIF('route'!$D$2:$D$932,npcs!$A936)</f>
        <v>0</v>
      </c>
    </row>
    <row r="937" spans="1:12" ht="15.75" hidden="1" customHeight="1" x14ac:dyDescent="0.2">
      <c r="A937">
        <v>936</v>
      </c>
      <c r="B937" t="s">
        <v>590</v>
      </c>
      <c r="C937" t="s">
        <v>2481</v>
      </c>
      <c r="D937" t="s">
        <v>264</v>
      </c>
      <c r="E937" t="s">
        <v>794</v>
      </c>
      <c r="F937">
        <v>144</v>
      </c>
      <c r="G937">
        <v>186</v>
      </c>
      <c r="H937">
        <v>174</v>
      </c>
      <c r="I937">
        <v>5968</v>
      </c>
      <c r="J937">
        <v>5584</v>
      </c>
      <c r="K937" s="4" t="s">
        <v>366</v>
      </c>
      <c r="L937">
        <f>COUNTIF('route'!$D$2:$D$932,npcs!$A937)</f>
        <v>0</v>
      </c>
    </row>
    <row r="938" spans="1:12" ht="15.75" hidden="1" customHeight="1" x14ac:dyDescent="0.2">
      <c r="A938">
        <v>937</v>
      </c>
      <c r="B938" t="s">
        <v>276</v>
      </c>
      <c r="C938" t="s">
        <v>793</v>
      </c>
      <c r="D938" t="s">
        <v>277</v>
      </c>
      <c r="E938" t="s">
        <v>268</v>
      </c>
      <c r="F938">
        <v>259</v>
      </c>
      <c r="G938">
        <v>155</v>
      </c>
      <c r="H938">
        <v>211</v>
      </c>
      <c r="I938">
        <v>4980</v>
      </c>
      <c r="J938">
        <v>6768</v>
      </c>
      <c r="K938" s="4" t="s">
        <v>366</v>
      </c>
      <c r="L938">
        <f>COUNTIF('route'!$D$2:$D$932,npcs!$A938)</f>
        <v>0</v>
      </c>
    </row>
    <row r="939" spans="1:12" ht="15.75" hidden="1" customHeight="1" x14ac:dyDescent="0.2">
      <c r="A939">
        <v>938</v>
      </c>
      <c r="B939" t="s">
        <v>278</v>
      </c>
      <c r="C939" t="s">
        <v>793</v>
      </c>
      <c r="D939" t="s">
        <v>264</v>
      </c>
      <c r="E939" t="s">
        <v>268</v>
      </c>
      <c r="F939">
        <v>216</v>
      </c>
      <c r="G939">
        <v>157</v>
      </c>
      <c r="H939">
        <v>211</v>
      </c>
      <c r="I939">
        <v>5024</v>
      </c>
      <c r="J939">
        <v>6768</v>
      </c>
      <c r="K939" s="4" t="s">
        <v>366</v>
      </c>
      <c r="L939">
        <f>COUNTIF('route'!$D$2:$D$932,npcs!$A939)</f>
        <v>0</v>
      </c>
    </row>
    <row r="940" spans="1:12" ht="15.75" hidden="1" customHeight="1" x14ac:dyDescent="0.2">
      <c r="A940">
        <v>939</v>
      </c>
      <c r="B940" t="s">
        <v>692</v>
      </c>
      <c r="C940" t="s">
        <v>793</v>
      </c>
      <c r="D940" t="s">
        <v>277</v>
      </c>
      <c r="E940" t="s">
        <v>794</v>
      </c>
      <c r="F940">
        <v>229</v>
      </c>
      <c r="G940">
        <v>144</v>
      </c>
      <c r="H940">
        <v>208</v>
      </c>
      <c r="I940">
        <v>4608</v>
      </c>
      <c r="J940">
        <v>6664</v>
      </c>
      <c r="K940" s="4" t="s">
        <v>366</v>
      </c>
      <c r="L940">
        <f>COUNTIF('route'!$D$2:$D$932,npcs!$A940)</f>
        <v>0</v>
      </c>
    </row>
    <row r="941" spans="1:12" ht="15.75" hidden="1" customHeight="1" x14ac:dyDescent="0.2">
      <c r="A941">
        <v>940</v>
      </c>
      <c r="B941" t="s">
        <v>276</v>
      </c>
      <c r="C941" t="s">
        <v>793</v>
      </c>
      <c r="D941" t="s">
        <v>277</v>
      </c>
      <c r="E941" t="s">
        <v>268</v>
      </c>
      <c r="F941">
        <v>259</v>
      </c>
      <c r="G941">
        <v>148</v>
      </c>
      <c r="H941">
        <v>193</v>
      </c>
      <c r="I941">
        <v>4760</v>
      </c>
      <c r="J941">
        <v>6176</v>
      </c>
      <c r="K941" s="4" t="s">
        <v>366</v>
      </c>
      <c r="L941">
        <f>COUNTIF('route'!$D$2:$D$932,npcs!$A941)</f>
        <v>0</v>
      </c>
    </row>
    <row r="942" spans="1:12" ht="15.75" hidden="1" customHeight="1" x14ac:dyDescent="0.2">
      <c r="A942">
        <v>941</v>
      </c>
      <c r="B942" t="s">
        <v>795</v>
      </c>
      <c r="C942" t="s">
        <v>796</v>
      </c>
      <c r="D942" t="s">
        <v>264</v>
      </c>
      <c r="E942" t="s">
        <v>185</v>
      </c>
      <c r="F942">
        <v>455</v>
      </c>
      <c r="G942">
        <v>187</v>
      </c>
      <c r="H942">
        <v>158</v>
      </c>
      <c r="I942">
        <v>5984</v>
      </c>
      <c r="J942">
        <v>5064</v>
      </c>
      <c r="K942" s="4" t="s">
        <v>366</v>
      </c>
      <c r="L942">
        <f>COUNTIF('route'!$D$2:$D$932,npcs!$A942)</f>
        <v>0</v>
      </c>
    </row>
    <row r="943" spans="1:12" ht="15.75" hidden="1" customHeight="1" x14ac:dyDescent="0.2">
      <c r="A943">
        <v>942</v>
      </c>
      <c r="B943" t="s">
        <v>351</v>
      </c>
      <c r="C943" t="s">
        <v>2482</v>
      </c>
      <c r="D943" t="s">
        <v>264</v>
      </c>
      <c r="E943" t="s">
        <v>268</v>
      </c>
      <c r="F943">
        <v>55</v>
      </c>
      <c r="G943">
        <v>83</v>
      </c>
      <c r="H943">
        <v>152</v>
      </c>
      <c r="I943">
        <v>2664</v>
      </c>
      <c r="J943">
        <v>4888</v>
      </c>
      <c r="K943" s="4" t="s">
        <v>366</v>
      </c>
      <c r="L943">
        <f>COUNTIF('route'!$D$2:$D$932,npcs!$A943)</f>
        <v>0</v>
      </c>
    </row>
    <row r="944" spans="1:12" ht="15.75" hidden="1" customHeight="1" x14ac:dyDescent="0.2">
      <c r="A944">
        <v>943</v>
      </c>
      <c r="B944" t="s">
        <v>352</v>
      </c>
      <c r="C944" t="s">
        <v>2482</v>
      </c>
      <c r="D944" t="s">
        <v>264</v>
      </c>
      <c r="E944" t="s">
        <v>268</v>
      </c>
      <c r="F944">
        <v>65</v>
      </c>
      <c r="G944">
        <v>93</v>
      </c>
      <c r="H944">
        <v>134</v>
      </c>
      <c r="I944">
        <v>3000</v>
      </c>
      <c r="J944">
        <v>4288</v>
      </c>
      <c r="K944" s="4" t="s">
        <v>366</v>
      </c>
      <c r="L944">
        <f>COUNTIF('route'!$D$2:$D$932,npcs!$A944)</f>
        <v>0</v>
      </c>
    </row>
    <row r="945" spans="1:12" ht="15.75" hidden="1" customHeight="1" x14ac:dyDescent="0.2">
      <c r="A945">
        <v>944</v>
      </c>
      <c r="B945" t="s">
        <v>408</v>
      </c>
      <c r="C945" t="s">
        <v>2482</v>
      </c>
      <c r="D945" t="s">
        <v>264</v>
      </c>
      <c r="E945" t="s">
        <v>268</v>
      </c>
      <c r="F945">
        <v>77</v>
      </c>
      <c r="G945">
        <v>105</v>
      </c>
      <c r="H945">
        <v>144</v>
      </c>
      <c r="I945">
        <v>3360</v>
      </c>
      <c r="J945">
        <v>4632</v>
      </c>
      <c r="K945" s="4" t="s">
        <v>366</v>
      </c>
      <c r="L945">
        <f>COUNTIF('route'!$D$2:$D$932,npcs!$A945)</f>
        <v>0</v>
      </c>
    </row>
    <row r="946" spans="1:12" ht="15.75" hidden="1" customHeight="1" x14ac:dyDescent="0.2">
      <c r="A946">
        <v>945</v>
      </c>
      <c r="B946" t="s">
        <v>339</v>
      </c>
      <c r="C946" t="s">
        <v>2482</v>
      </c>
      <c r="D946" t="s">
        <v>264</v>
      </c>
      <c r="E946" t="s">
        <v>268</v>
      </c>
      <c r="F946">
        <v>63</v>
      </c>
      <c r="G946">
        <v>93</v>
      </c>
      <c r="H946">
        <v>148</v>
      </c>
      <c r="I946">
        <v>2984</v>
      </c>
      <c r="J946">
        <v>4744</v>
      </c>
      <c r="K946" s="4" t="s">
        <v>366</v>
      </c>
      <c r="L946">
        <f>COUNTIF('route'!$D$2:$D$932,npcs!$A946)</f>
        <v>0</v>
      </c>
    </row>
    <row r="947" spans="1:12" ht="15.75" hidden="1" customHeight="1" x14ac:dyDescent="0.2">
      <c r="A947">
        <v>946</v>
      </c>
      <c r="B947" t="s">
        <v>274</v>
      </c>
      <c r="C947" t="s">
        <v>2482</v>
      </c>
      <c r="D947" t="s">
        <v>264</v>
      </c>
      <c r="E947" t="s">
        <v>268</v>
      </c>
      <c r="F947">
        <v>114</v>
      </c>
      <c r="G947">
        <v>99</v>
      </c>
      <c r="H947">
        <v>138</v>
      </c>
      <c r="I947">
        <v>3184</v>
      </c>
      <c r="J947">
        <v>4424</v>
      </c>
      <c r="K947" s="4" t="s">
        <v>366</v>
      </c>
      <c r="L947">
        <f>COUNTIF('route'!$D$2:$D$932,npcs!$A947)</f>
        <v>0</v>
      </c>
    </row>
    <row r="948" spans="1:12" ht="15.75" hidden="1" customHeight="1" x14ac:dyDescent="0.2">
      <c r="A948">
        <v>947</v>
      </c>
      <c r="B948" t="s">
        <v>472</v>
      </c>
      <c r="C948" t="s">
        <v>2482</v>
      </c>
      <c r="D948" t="s">
        <v>264</v>
      </c>
      <c r="E948" t="s">
        <v>268</v>
      </c>
      <c r="F948">
        <v>118</v>
      </c>
      <c r="G948">
        <v>92</v>
      </c>
      <c r="H948">
        <v>128</v>
      </c>
      <c r="I948">
        <v>2968</v>
      </c>
      <c r="J948">
        <v>4112</v>
      </c>
      <c r="K948" s="4" t="s">
        <v>366</v>
      </c>
      <c r="L948">
        <f>COUNTIF('route'!$D$2:$D$932,npcs!$A948)</f>
        <v>0</v>
      </c>
    </row>
    <row r="949" spans="1:12" ht="15.75" hidden="1" customHeight="1" x14ac:dyDescent="0.2">
      <c r="A949">
        <v>948</v>
      </c>
      <c r="B949" t="s">
        <v>475</v>
      </c>
      <c r="C949" t="s">
        <v>2482</v>
      </c>
      <c r="D949" t="s">
        <v>264</v>
      </c>
      <c r="E949" t="s">
        <v>268</v>
      </c>
      <c r="F949">
        <v>60</v>
      </c>
      <c r="G949">
        <v>83</v>
      </c>
      <c r="H949">
        <v>110</v>
      </c>
      <c r="I949">
        <v>2672</v>
      </c>
      <c r="J949">
        <v>3536</v>
      </c>
      <c r="K949" s="4" t="s">
        <v>366</v>
      </c>
      <c r="L949">
        <f>COUNTIF('route'!$D$2:$D$932,npcs!$A949)</f>
        <v>0</v>
      </c>
    </row>
    <row r="950" spans="1:12" ht="15.75" hidden="1" customHeight="1" x14ac:dyDescent="0.2">
      <c r="A950">
        <v>949</v>
      </c>
      <c r="B950" t="s">
        <v>336</v>
      </c>
      <c r="C950" t="s">
        <v>2482</v>
      </c>
      <c r="D950" t="s">
        <v>264</v>
      </c>
      <c r="E950" t="s">
        <v>268</v>
      </c>
      <c r="F950">
        <v>74</v>
      </c>
      <c r="G950">
        <v>118</v>
      </c>
      <c r="H950">
        <v>143</v>
      </c>
      <c r="I950">
        <v>3776</v>
      </c>
      <c r="J950">
        <v>4600</v>
      </c>
      <c r="K950" s="4" t="s">
        <v>366</v>
      </c>
      <c r="L950">
        <f>COUNTIF('route'!$D$2:$D$932,npcs!$A950)</f>
        <v>0</v>
      </c>
    </row>
    <row r="951" spans="1:12" ht="15.75" hidden="1" customHeight="1" x14ac:dyDescent="0.2">
      <c r="A951">
        <v>950</v>
      </c>
      <c r="B951" t="s">
        <v>336</v>
      </c>
      <c r="C951" t="s">
        <v>2482</v>
      </c>
      <c r="D951" t="s">
        <v>264</v>
      </c>
      <c r="E951" t="s">
        <v>268</v>
      </c>
      <c r="F951">
        <v>74</v>
      </c>
      <c r="G951">
        <v>104</v>
      </c>
      <c r="H951">
        <v>126</v>
      </c>
      <c r="I951">
        <v>3344</v>
      </c>
      <c r="J951">
        <v>4048</v>
      </c>
      <c r="K951" s="4" t="s">
        <v>366</v>
      </c>
      <c r="L951">
        <f>COUNTIF('route'!$D$2:$D$932,npcs!$A951)</f>
        <v>0</v>
      </c>
    </row>
    <row r="952" spans="1:12" ht="15.75" hidden="1" customHeight="1" x14ac:dyDescent="0.2">
      <c r="A952">
        <v>951</v>
      </c>
      <c r="B952" t="s">
        <v>763</v>
      </c>
      <c r="C952" t="s">
        <v>2482</v>
      </c>
      <c r="D952" t="s">
        <v>264</v>
      </c>
      <c r="E952" t="s">
        <v>797</v>
      </c>
      <c r="F952">
        <v>396</v>
      </c>
      <c r="G952">
        <v>110</v>
      </c>
      <c r="H952">
        <v>131</v>
      </c>
      <c r="I952">
        <v>3520</v>
      </c>
      <c r="J952">
        <v>4208</v>
      </c>
      <c r="K952" s="4" t="s">
        <v>366</v>
      </c>
      <c r="L952">
        <f>COUNTIF('route'!$D$2:$D$932,npcs!$A952)</f>
        <v>0</v>
      </c>
    </row>
    <row r="953" spans="1:12" ht="15.75" hidden="1" customHeight="1" x14ac:dyDescent="0.2">
      <c r="A953">
        <v>952</v>
      </c>
      <c r="B953" t="s">
        <v>798</v>
      </c>
      <c r="C953" t="s">
        <v>2482</v>
      </c>
      <c r="D953" t="s">
        <v>264</v>
      </c>
      <c r="E953" t="s">
        <v>187</v>
      </c>
      <c r="F953">
        <v>180</v>
      </c>
      <c r="G953">
        <v>83</v>
      </c>
      <c r="H953">
        <v>121</v>
      </c>
      <c r="I953">
        <v>2676</v>
      </c>
      <c r="J953">
        <v>3888</v>
      </c>
      <c r="K953" s="4" t="s">
        <v>366</v>
      </c>
      <c r="L953">
        <f>COUNTIF('route'!$D$2:$D$932,npcs!$A953)</f>
        <v>0</v>
      </c>
    </row>
    <row r="954" spans="1:12" ht="15.75" hidden="1" customHeight="1" x14ac:dyDescent="0.2">
      <c r="A954">
        <v>953</v>
      </c>
      <c r="B954" t="s">
        <v>465</v>
      </c>
      <c r="C954" t="s">
        <v>2482</v>
      </c>
      <c r="D954" t="s">
        <v>264</v>
      </c>
      <c r="E954" t="s">
        <v>187</v>
      </c>
      <c r="F954">
        <v>116</v>
      </c>
      <c r="G954">
        <v>81</v>
      </c>
      <c r="H954">
        <v>122</v>
      </c>
      <c r="I954">
        <v>2612</v>
      </c>
      <c r="J954">
        <v>3931</v>
      </c>
      <c r="K954" s="4" t="s">
        <v>366</v>
      </c>
      <c r="L954">
        <f>COUNTIF('route'!$D$2:$D$932,npcs!$A954)</f>
        <v>0</v>
      </c>
    </row>
    <row r="955" spans="1:12" ht="15.75" hidden="1" customHeight="1" x14ac:dyDescent="0.2">
      <c r="A955">
        <v>954</v>
      </c>
      <c r="B955" t="s">
        <v>314</v>
      </c>
      <c r="C955" t="s">
        <v>2482</v>
      </c>
      <c r="D955" t="s">
        <v>264</v>
      </c>
      <c r="E955" t="s">
        <v>187</v>
      </c>
      <c r="F955">
        <v>68</v>
      </c>
      <c r="G955">
        <v>82</v>
      </c>
      <c r="H955">
        <v>123</v>
      </c>
      <c r="I955">
        <v>2625</v>
      </c>
      <c r="J955">
        <v>3953</v>
      </c>
      <c r="K955" s="4" t="s">
        <v>366</v>
      </c>
      <c r="L955">
        <f>COUNTIF('route'!$D$2:$D$932,npcs!$A955)</f>
        <v>0</v>
      </c>
    </row>
    <row r="956" spans="1:12" ht="15.75" hidden="1" customHeight="1" x14ac:dyDescent="0.2">
      <c r="A956">
        <v>955</v>
      </c>
      <c r="B956" t="s">
        <v>269</v>
      </c>
      <c r="C956" t="s">
        <v>2482</v>
      </c>
      <c r="D956" t="s">
        <v>264</v>
      </c>
      <c r="E956" t="s">
        <v>187</v>
      </c>
      <c r="F956">
        <v>117</v>
      </c>
      <c r="G956">
        <v>83</v>
      </c>
      <c r="H956">
        <v>123</v>
      </c>
      <c r="I956">
        <v>2657</v>
      </c>
      <c r="J956">
        <v>3956</v>
      </c>
      <c r="K956" s="4" t="s">
        <v>366</v>
      </c>
      <c r="L956">
        <f>COUNTIF('route'!$D$2:$D$932,npcs!$A956)</f>
        <v>0</v>
      </c>
    </row>
    <row r="957" spans="1:12" ht="15.75" hidden="1" customHeight="1" x14ac:dyDescent="0.2">
      <c r="A957">
        <v>956</v>
      </c>
      <c r="B957" t="s">
        <v>369</v>
      </c>
      <c r="C957" t="s">
        <v>2482</v>
      </c>
      <c r="D957" t="s">
        <v>264</v>
      </c>
      <c r="E957" t="s">
        <v>187</v>
      </c>
      <c r="F957">
        <v>115</v>
      </c>
      <c r="G957">
        <v>83</v>
      </c>
      <c r="H957">
        <v>122</v>
      </c>
      <c r="I957">
        <v>2680</v>
      </c>
      <c r="J957">
        <v>3928</v>
      </c>
      <c r="K957" s="4" t="s">
        <v>366</v>
      </c>
      <c r="L957">
        <f>COUNTIF('route'!$D$2:$D$932,npcs!$A957)</f>
        <v>0</v>
      </c>
    </row>
    <row r="958" spans="1:12" ht="15.75" hidden="1" customHeight="1" x14ac:dyDescent="0.2">
      <c r="A958">
        <v>957</v>
      </c>
      <c r="B958" t="s">
        <v>349</v>
      </c>
      <c r="C958" t="s">
        <v>2482</v>
      </c>
      <c r="D958" t="s">
        <v>264</v>
      </c>
      <c r="E958" t="s">
        <v>187</v>
      </c>
      <c r="F958">
        <v>57</v>
      </c>
      <c r="G958">
        <v>81</v>
      </c>
      <c r="H958">
        <v>121</v>
      </c>
      <c r="I958">
        <v>2619</v>
      </c>
      <c r="J958">
        <v>3887</v>
      </c>
      <c r="K958" s="4" t="s">
        <v>366</v>
      </c>
      <c r="L958">
        <f>COUNTIF('route'!$D$2:$D$932,npcs!$A958)</f>
        <v>0</v>
      </c>
    </row>
    <row r="959" spans="1:12" ht="15.75" hidden="1" customHeight="1" x14ac:dyDescent="0.2">
      <c r="A959">
        <v>958</v>
      </c>
      <c r="B959" t="s">
        <v>304</v>
      </c>
      <c r="C959" t="s">
        <v>2482</v>
      </c>
      <c r="D959" t="s">
        <v>264</v>
      </c>
      <c r="E959" t="s">
        <v>187</v>
      </c>
      <c r="F959">
        <v>58</v>
      </c>
      <c r="G959">
        <v>81</v>
      </c>
      <c r="H959">
        <v>122</v>
      </c>
      <c r="I959">
        <v>2601</v>
      </c>
      <c r="J959">
        <v>3913</v>
      </c>
      <c r="K959" s="4" t="s">
        <v>366</v>
      </c>
      <c r="L959">
        <f>COUNTIF('route'!$D$2:$D$932,npcs!$A959)</f>
        <v>0</v>
      </c>
    </row>
    <row r="960" spans="1:12" ht="15.75" hidden="1" customHeight="1" x14ac:dyDescent="0.2">
      <c r="A960">
        <v>959</v>
      </c>
      <c r="B960" t="s">
        <v>444</v>
      </c>
      <c r="C960" t="s">
        <v>2482</v>
      </c>
      <c r="D960" t="s">
        <v>264</v>
      </c>
      <c r="E960" t="s">
        <v>268</v>
      </c>
      <c r="F960">
        <v>85</v>
      </c>
      <c r="G960">
        <v>121</v>
      </c>
      <c r="H960">
        <v>117</v>
      </c>
      <c r="I960">
        <v>3872</v>
      </c>
      <c r="J960">
        <v>3752</v>
      </c>
      <c r="K960" s="4" t="s">
        <v>366</v>
      </c>
      <c r="L960">
        <f>COUNTIF('route'!$D$2:$D$932,npcs!$A960)</f>
        <v>0</v>
      </c>
    </row>
    <row r="961" spans="1:12" ht="15.75" hidden="1" customHeight="1" x14ac:dyDescent="0.2">
      <c r="A961">
        <v>960</v>
      </c>
      <c r="B961" t="s">
        <v>479</v>
      </c>
      <c r="C961" t="s">
        <v>2482</v>
      </c>
      <c r="D961" t="s">
        <v>264</v>
      </c>
      <c r="E961" t="s">
        <v>799</v>
      </c>
      <c r="F961">
        <v>149</v>
      </c>
      <c r="G961">
        <v>108</v>
      </c>
      <c r="H961">
        <v>129</v>
      </c>
      <c r="I961">
        <v>3482</v>
      </c>
      <c r="J961">
        <v>4135</v>
      </c>
      <c r="K961" s="4" t="s">
        <v>366</v>
      </c>
      <c r="L961">
        <f>COUNTIF('route'!$D$2:$D$932,npcs!$A961)</f>
        <v>0</v>
      </c>
    </row>
    <row r="962" spans="1:12" ht="15.75" hidden="1" customHeight="1" x14ac:dyDescent="0.2">
      <c r="A962">
        <v>961</v>
      </c>
      <c r="B962" t="s">
        <v>348</v>
      </c>
      <c r="C962" t="s">
        <v>2482</v>
      </c>
      <c r="D962" t="s">
        <v>264</v>
      </c>
      <c r="E962" t="s">
        <v>268</v>
      </c>
      <c r="F962">
        <v>62</v>
      </c>
      <c r="G962">
        <v>101</v>
      </c>
      <c r="H962">
        <v>141</v>
      </c>
      <c r="I962">
        <v>3248</v>
      </c>
      <c r="J962">
        <v>4528</v>
      </c>
      <c r="K962" s="4" t="s">
        <v>366</v>
      </c>
      <c r="L962">
        <f>COUNTIF('route'!$D$2:$D$932,npcs!$A962)</f>
        <v>0</v>
      </c>
    </row>
    <row r="963" spans="1:12" ht="15.75" hidden="1" customHeight="1" x14ac:dyDescent="0.2">
      <c r="A963">
        <v>962</v>
      </c>
      <c r="B963" t="s">
        <v>274</v>
      </c>
      <c r="C963" t="s">
        <v>2482</v>
      </c>
      <c r="D963" t="s">
        <v>264</v>
      </c>
      <c r="E963" t="s">
        <v>800</v>
      </c>
      <c r="F963">
        <v>114</v>
      </c>
      <c r="G963">
        <v>112</v>
      </c>
      <c r="H963">
        <v>134</v>
      </c>
      <c r="I963">
        <v>3584</v>
      </c>
      <c r="J963">
        <v>4296</v>
      </c>
      <c r="K963" s="4" t="s">
        <v>366</v>
      </c>
      <c r="L963">
        <f>COUNTIF('route'!$D$2:$D$932,npcs!$A963)</f>
        <v>0</v>
      </c>
    </row>
    <row r="964" spans="1:12" ht="15.75" hidden="1" customHeight="1" x14ac:dyDescent="0.2">
      <c r="A964">
        <v>963</v>
      </c>
      <c r="B964" t="s">
        <v>271</v>
      </c>
      <c r="C964" t="s">
        <v>2482</v>
      </c>
      <c r="D964" t="s">
        <v>264</v>
      </c>
      <c r="E964" t="s">
        <v>800</v>
      </c>
      <c r="F964">
        <v>52</v>
      </c>
      <c r="G964">
        <v>113</v>
      </c>
      <c r="H964">
        <v>135</v>
      </c>
      <c r="I964">
        <v>3616</v>
      </c>
      <c r="J964">
        <v>4336</v>
      </c>
      <c r="K964" s="4" t="s">
        <v>366</v>
      </c>
      <c r="L964">
        <f>COUNTIF('route'!$D$2:$D$932,npcs!$A964)</f>
        <v>0</v>
      </c>
    </row>
    <row r="965" spans="1:12" ht="15.75" hidden="1" customHeight="1" x14ac:dyDescent="0.2">
      <c r="A965">
        <v>964</v>
      </c>
      <c r="B965" t="s">
        <v>356</v>
      </c>
      <c r="C965" t="s">
        <v>2482</v>
      </c>
      <c r="D965" t="s">
        <v>264</v>
      </c>
      <c r="E965" t="s">
        <v>801</v>
      </c>
      <c r="F965">
        <v>70</v>
      </c>
      <c r="G965">
        <v>98</v>
      </c>
      <c r="H965">
        <v>143</v>
      </c>
      <c r="I965">
        <v>3160</v>
      </c>
      <c r="J965">
        <v>4584</v>
      </c>
      <c r="K965" s="4" t="s">
        <v>366</v>
      </c>
      <c r="L965">
        <f>COUNTIF('route'!$D$2:$D$932,npcs!$A965)</f>
        <v>0</v>
      </c>
    </row>
    <row r="966" spans="1:12" ht="15.75" hidden="1" customHeight="1" x14ac:dyDescent="0.2">
      <c r="A966">
        <v>965</v>
      </c>
      <c r="B966" t="s">
        <v>269</v>
      </c>
      <c r="C966" t="s">
        <v>2482</v>
      </c>
      <c r="D966" t="s">
        <v>264</v>
      </c>
      <c r="E966" t="s">
        <v>802</v>
      </c>
      <c r="F966">
        <v>117</v>
      </c>
      <c r="G966">
        <v>119</v>
      </c>
      <c r="H966">
        <v>126</v>
      </c>
      <c r="I966">
        <v>3824</v>
      </c>
      <c r="J966">
        <v>4056</v>
      </c>
      <c r="K966" s="4" t="s">
        <v>366</v>
      </c>
      <c r="L966">
        <f>COUNTIF('route'!$D$2:$D$932,npcs!$A966)</f>
        <v>0</v>
      </c>
    </row>
    <row r="967" spans="1:12" ht="15.75" hidden="1" customHeight="1" x14ac:dyDescent="0.2">
      <c r="A967">
        <v>966</v>
      </c>
      <c r="B967" t="s">
        <v>465</v>
      </c>
      <c r="C967" t="s">
        <v>2482</v>
      </c>
      <c r="D967" t="s">
        <v>264</v>
      </c>
      <c r="E967" t="s">
        <v>802</v>
      </c>
      <c r="F967">
        <v>116</v>
      </c>
      <c r="G967">
        <v>115</v>
      </c>
      <c r="H967">
        <v>125</v>
      </c>
      <c r="I967">
        <v>3704</v>
      </c>
      <c r="J967">
        <v>4024</v>
      </c>
      <c r="K967" s="4" t="s">
        <v>366</v>
      </c>
      <c r="L967">
        <f>COUNTIF('route'!$D$2:$D$932,npcs!$A967)</f>
        <v>0</v>
      </c>
    </row>
    <row r="968" spans="1:12" ht="15.75" hidden="1" customHeight="1" x14ac:dyDescent="0.2">
      <c r="A968">
        <v>967</v>
      </c>
      <c r="B968" t="s">
        <v>682</v>
      </c>
      <c r="C968" t="s">
        <v>2482</v>
      </c>
      <c r="D968" t="s">
        <v>264</v>
      </c>
      <c r="E968" t="s">
        <v>803</v>
      </c>
      <c r="F968">
        <v>133</v>
      </c>
      <c r="G968">
        <v>77</v>
      </c>
      <c r="H968">
        <v>120</v>
      </c>
      <c r="I968">
        <v>2488</v>
      </c>
      <c r="J968">
        <v>3848</v>
      </c>
      <c r="K968" s="4" t="s">
        <v>366</v>
      </c>
      <c r="L968">
        <f>COUNTIF('route'!$D$2:$D$932,npcs!$A968)</f>
        <v>0</v>
      </c>
    </row>
    <row r="969" spans="1:12" ht="15.75" hidden="1" customHeight="1" x14ac:dyDescent="0.2">
      <c r="A969">
        <v>968</v>
      </c>
      <c r="B969" t="s">
        <v>804</v>
      </c>
      <c r="C969" t="s">
        <v>2482</v>
      </c>
      <c r="D969" t="s">
        <v>264</v>
      </c>
      <c r="E969" t="s">
        <v>805</v>
      </c>
      <c r="F969">
        <v>13</v>
      </c>
      <c r="G969">
        <v>80</v>
      </c>
      <c r="H969">
        <v>120</v>
      </c>
      <c r="I969">
        <v>2582</v>
      </c>
      <c r="J969">
        <v>3871</v>
      </c>
      <c r="K969" s="4" t="s">
        <v>366</v>
      </c>
      <c r="L969">
        <f>COUNTIF('route'!$D$2:$D$932,npcs!$A969)</f>
        <v>0</v>
      </c>
    </row>
    <row r="970" spans="1:12" ht="15.75" hidden="1" customHeight="1" x14ac:dyDescent="0.2">
      <c r="A970">
        <v>969</v>
      </c>
      <c r="B970" t="s">
        <v>369</v>
      </c>
      <c r="C970" t="s">
        <v>2482</v>
      </c>
      <c r="D970" t="s">
        <v>264</v>
      </c>
      <c r="E970" t="s">
        <v>268</v>
      </c>
      <c r="F970">
        <v>115</v>
      </c>
      <c r="G970">
        <v>111</v>
      </c>
      <c r="H970">
        <v>107</v>
      </c>
      <c r="I970">
        <v>3552</v>
      </c>
      <c r="J970">
        <v>3448</v>
      </c>
      <c r="K970" s="4" t="s">
        <v>366</v>
      </c>
      <c r="L970">
        <f>COUNTIF('route'!$D$2:$D$932,npcs!$A970)</f>
        <v>0</v>
      </c>
    </row>
    <row r="971" spans="1:12" ht="15.75" hidden="1" customHeight="1" x14ac:dyDescent="0.2">
      <c r="A971">
        <v>970</v>
      </c>
      <c r="B971" t="s">
        <v>806</v>
      </c>
      <c r="C971" t="s">
        <v>2482</v>
      </c>
      <c r="D971" t="s">
        <v>264</v>
      </c>
      <c r="E971" t="s">
        <v>311</v>
      </c>
      <c r="F971">
        <v>446</v>
      </c>
      <c r="G971">
        <v>86</v>
      </c>
      <c r="H971">
        <v>139</v>
      </c>
      <c r="I971">
        <v>2776</v>
      </c>
      <c r="J971">
        <v>4448</v>
      </c>
      <c r="K971" s="4" t="s">
        <v>366</v>
      </c>
      <c r="L971">
        <f>COUNTIF('route'!$D$2:$D$932,npcs!$A971)</f>
        <v>0</v>
      </c>
    </row>
    <row r="972" spans="1:12" ht="15.75" hidden="1" customHeight="1" x14ac:dyDescent="0.2">
      <c r="A972">
        <v>971</v>
      </c>
      <c r="B972" t="s">
        <v>2416</v>
      </c>
      <c r="C972" t="s">
        <v>2482</v>
      </c>
      <c r="D972" t="s">
        <v>264</v>
      </c>
      <c r="E972" t="s">
        <v>268</v>
      </c>
      <c r="F972">
        <v>381</v>
      </c>
      <c r="G972">
        <v>110</v>
      </c>
      <c r="H972">
        <v>123</v>
      </c>
      <c r="I972">
        <v>3536</v>
      </c>
      <c r="J972">
        <v>3960</v>
      </c>
      <c r="K972" s="4" t="s">
        <v>366</v>
      </c>
      <c r="L972">
        <f>COUNTIF('route'!$D$2:$D$932,npcs!$A972)</f>
        <v>0</v>
      </c>
    </row>
    <row r="973" spans="1:12" ht="15.75" hidden="1" customHeight="1" x14ac:dyDescent="0.2">
      <c r="A973">
        <v>972</v>
      </c>
      <c r="B973" t="s">
        <v>515</v>
      </c>
      <c r="C973" t="s">
        <v>2482</v>
      </c>
      <c r="D973" t="s">
        <v>277</v>
      </c>
      <c r="E973" t="s">
        <v>268</v>
      </c>
      <c r="F973">
        <v>202</v>
      </c>
      <c r="G973">
        <v>77</v>
      </c>
      <c r="H973">
        <v>157</v>
      </c>
      <c r="I973">
        <v>2472</v>
      </c>
      <c r="J973">
        <v>5040</v>
      </c>
      <c r="K973" s="4" t="s">
        <v>366</v>
      </c>
      <c r="L973">
        <f>COUNTIF('route'!$D$2:$D$932,npcs!$A973)</f>
        <v>0</v>
      </c>
    </row>
    <row r="974" spans="1:12" ht="15.75" hidden="1" customHeight="1" x14ac:dyDescent="0.2">
      <c r="A974">
        <v>973</v>
      </c>
      <c r="B974" t="s">
        <v>462</v>
      </c>
      <c r="C974" t="s">
        <v>2482</v>
      </c>
      <c r="D974" t="s">
        <v>277</v>
      </c>
      <c r="E974" t="s">
        <v>268</v>
      </c>
      <c r="F974">
        <v>198</v>
      </c>
      <c r="G974">
        <v>78</v>
      </c>
      <c r="H974">
        <v>157</v>
      </c>
      <c r="I974">
        <v>2504</v>
      </c>
      <c r="J974">
        <v>5040</v>
      </c>
      <c r="K974" s="4" t="s">
        <v>366</v>
      </c>
      <c r="L974">
        <f>COUNTIF('route'!$D$2:$D$932,npcs!$A974)</f>
        <v>0</v>
      </c>
    </row>
    <row r="975" spans="1:12" ht="15.75" hidden="1" customHeight="1" x14ac:dyDescent="0.2">
      <c r="A975">
        <v>974</v>
      </c>
      <c r="B975" t="s">
        <v>462</v>
      </c>
      <c r="C975" t="s">
        <v>2482</v>
      </c>
      <c r="D975" t="s">
        <v>277</v>
      </c>
      <c r="E975" t="s">
        <v>268</v>
      </c>
      <c r="F975">
        <v>198</v>
      </c>
      <c r="G975">
        <v>94</v>
      </c>
      <c r="H975">
        <v>125</v>
      </c>
      <c r="I975">
        <v>3016</v>
      </c>
      <c r="J975">
        <v>4008</v>
      </c>
      <c r="K975" s="4" t="s">
        <v>366</v>
      </c>
      <c r="L975">
        <f>COUNTIF('route'!$D$2:$D$932,npcs!$A975)</f>
        <v>0</v>
      </c>
    </row>
    <row r="976" spans="1:12" ht="15.75" hidden="1" customHeight="1" x14ac:dyDescent="0.2">
      <c r="A976">
        <v>975</v>
      </c>
      <c r="B976" t="s">
        <v>596</v>
      </c>
      <c r="C976" t="s">
        <v>2482</v>
      </c>
      <c r="D976" t="s">
        <v>277</v>
      </c>
      <c r="E976" t="s">
        <v>268</v>
      </c>
      <c r="F976">
        <v>201</v>
      </c>
      <c r="G976">
        <v>93</v>
      </c>
      <c r="H976">
        <v>123</v>
      </c>
      <c r="I976">
        <v>2976</v>
      </c>
      <c r="J976">
        <v>3952</v>
      </c>
      <c r="K976" s="4" t="s">
        <v>366</v>
      </c>
      <c r="L976">
        <f>COUNTIF('route'!$D$2:$D$932,npcs!$A976)</f>
        <v>0</v>
      </c>
    </row>
    <row r="977" spans="1:12" ht="15.75" hidden="1" customHeight="1" x14ac:dyDescent="0.2">
      <c r="A977">
        <v>976</v>
      </c>
      <c r="B977" t="s">
        <v>596</v>
      </c>
      <c r="C977" t="s">
        <v>2482</v>
      </c>
      <c r="D977" t="s">
        <v>277</v>
      </c>
      <c r="E977" t="s">
        <v>268</v>
      </c>
      <c r="F977">
        <v>201</v>
      </c>
      <c r="G977">
        <v>97</v>
      </c>
      <c r="H977">
        <v>123</v>
      </c>
      <c r="I977">
        <v>3112</v>
      </c>
      <c r="J977">
        <v>3960</v>
      </c>
      <c r="K977" s="4" t="s">
        <v>366</v>
      </c>
      <c r="L977">
        <f>COUNTIF('route'!$D$2:$D$932,npcs!$A977)</f>
        <v>0</v>
      </c>
    </row>
    <row r="978" spans="1:12" ht="15.75" hidden="1" customHeight="1" x14ac:dyDescent="0.2">
      <c r="A978">
        <v>977</v>
      </c>
      <c r="B978" t="s">
        <v>596</v>
      </c>
      <c r="C978" t="s">
        <v>2482</v>
      </c>
      <c r="D978" t="s">
        <v>277</v>
      </c>
      <c r="E978" t="s">
        <v>268</v>
      </c>
      <c r="F978">
        <v>201</v>
      </c>
      <c r="G978">
        <v>90</v>
      </c>
      <c r="H978">
        <v>126</v>
      </c>
      <c r="I978">
        <v>2888</v>
      </c>
      <c r="J978">
        <v>4040</v>
      </c>
      <c r="K978" s="4" t="s">
        <v>366</v>
      </c>
      <c r="L978">
        <f>COUNTIF('route'!$D$2:$D$932,npcs!$A978)</f>
        <v>0</v>
      </c>
    </row>
    <row r="979" spans="1:12" ht="15.75" hidden="1" customHeight="1" x14ac:dyDescent="0.2">
      <c r="A979">
        <v>978</v>
      </c>
      <c r="B979" t="s">
        <v>596</v>
      </c>
      <c r="C979" t="s">
        <v>2482</v>
      </c>
      <c r="D979" t="s">
        <v>277</v>
      </c>
      <c r="E979" t="s">
        <v>268</v>
      </c>
      <c r="F979">
        <v>201</v>
      </c>
      <c r="G979">
        <v>101</v>
      </c>
      <c r="H979">
        <v>127</v>
      </c>
      <c r="I979">
        <v>3232</v>
      </c>
      <c r="J979">
        <v>4080</v>
      </c>
      <c r="K979" s="4" t="s">
        <v>366</v>
      </c>
      <c r="L979">
        <f>COUNTIF('route'!$D$2:$D$932,npcs!$A979)</f>
        <v>0</v>
      </c>
    </row>
    <row r="980" spans="1:12" ht="15.75" hidden="1" customHeight="1" x14ac:dyDescent="0.2">
      <c r="A980">
        <v>979</v>
      </c>
      <c r="B980" t="s">
        <v>596</v>
      </c>
      <c r="C980" t="s">
        <v>2482</v>
      </c>
      <c r="D980" t="s">
        <v>277</v>
      </c>
      <c r="E980" t="s">
        <v>268</v>
      </c>
      <c r="F980">
        <v>201</v>
      </c>
      <c r="G980">
        <v>93</v>
      </c>
      <c r="H980">
        <v>132</v>
      </c>
      <c r="I980">
        <v>3000</v>
      </c>
      <c r="J980">
        <v>4232</v>
      </c>
      <c r="K980" s="4" t="s">
        <v>366</v>
      </c>
      <c r="L980">
        <f>COUNTIF('route'!$D$2:$D$932,npcs!$A980)</f>
        <v>0</v>
      </c>
    </row>
    <row r="981" spans="1:12" ht="15.75" hidden="1" customHeight="1" x14ac:dyDescent="0.2">
      <c r="A981">
        <v>980</v>
      </c>
      <c r="B981" t="s">
        <v>596</v>
      </c>
      <c r="C981" t="s">
        <v>2482</v>
      </c>
      <c r="D981" t="s">
        <v>277</v>
      </c>
      <c r="E981" t="s">
        <v>268</v>
      </c>
      <c r="F981">
        <v>201</v>
      </c>
      <c r="G981">
        <v>100</v>
      </c>
      <c r="H981">
        <v>136</v>
      </c>
      <c r="I981">
        <v>3208</v>
      </c>
      <c r="J981">
        <v>4352</v>
      </c>
      <c r="K981" s="4" t="s">
        <v>366</v>
      </c>
      <c r="L981">
        <f>COUNTIF('route'!$D$2:$D$932,npcs!$A981)</f>
        <v>0</v>
      </c>
    </row>
    <row r="982" spans="1:12" ht="15.75" hidden="1" customHeight="1" x14ac:dyDescent="0.2">
      <c r="A982">
        <v>981</v>
      </c>
      <c r="B982" t="s">
        <v>596</v>
      </c>
      <c r="C982" t="s">
        <v>2482</v>
      </c>
      <c r="D982" t="s">
        <v>277</v>
      </c>
      <c r="E982" t="s">
        <v>268</v>
      </c>
      <c r="F982">
        <v>201</v>
      </c>
      <c r="G982">
        <v>102</v>
      </c>
      <c r="H982">
        <v>133</v>
      </c>
      <c r="I982">
        <v>3288</v>
      </c>
      <c r="J982">
        <v>4272</v>
      </c>
      <c r="K982" s="4" t="s">
        <v>366</v>
      </c>
      <c r="L982">
        <f>COUNTIF('route'!$D$2:$D$932,npcs!$A982)</f>
        <v>0</v>
      </c>
    </row>
    <row r="983" spans="1:12" ht="15.75" hidden="1" customHeight="1" x14ac:dyDescent="0.2">
      <c r="A983">
        <v>982</v>
      </c>
      <c r="B983" t="s">
        <v>417</v>
      </c>
      <c r="C983" t="s">
        <v>2482</v>
      </c>
      <c r="D983" t="s">
        <v>277</v>
      </c>
      <c r="E983" t="s">
        <v>268</v>
      </c>
      <c r="F983">
        <v>204</v>
      </c>
      <c r="G983">
        <v>95</v>
      </c>
      <c r="H983">
        <v>117</v>
      </c>
      <c r="I983">
        <v>3048</v>
      </c>
      <c r="J983">
        <v>3744</v>
      </c>
      <c r="K983" s="4" t="s">
        <v>366</v>
      </c>
      <c r="L983">
        <f>COUNTIF('route'!$D$2:$D$932,npcs!$A983)</f>
        <v>0</v>
      </c>
    </row>
    <row r="984" spans="1:12" ht="15.75" hidden="1" customHeight="1" x14ac:dyDescent="0.2">
      <c r="A984">
        <v>983</v>
      </c>
      <c r="B984" t="s">
        <v>417</v>
      </c>
      <c r="C984" t="s">
        <v>2482</v>
      </c>
      <c r="D984" t="s">
        <v>277</v>
      </c>
      <c r="E984" t="s">
        <v>268</v>
      </c>
      <c r="F984">
        <v>204</v>
      </c>
      <c r="G984">
        <v>86</v>
      </c>
      <c r="H984">
        <v>126</v>
      </c>
      <c r="I984">
        <v>2760</v>
      </c>
      <c r="J984">
        <v>4032</v>
      </c>
      <c r="K984" s="4" t="s">
        <v>366</v>
      </c>
      <c r="L984">
        <f>COUNTIF('route'!$D$2:$D$932,npcs!$A984)</f>
        <v>0</v>
      </c>
    </row>
    <row r="985" spans="1:12" ht="15.75" hidden="1" customHeight="1" x14ac:dyDescent="0.2">
      <c r="A985">
        <v>984</v>
      </c>
      <c r="B985" t="s">
        <v>417</v>
      </c>
      <c r="C985" t="s">
        <v>2482</v>
      </c>
      <c r="D985" t="s">
        <v>277</v>
      </c>
      <c r="E985" t="s">
        <v>268</v>
      </c>
      <c r="F985">
        <v>204</v>
      </c>
      <c r="G985">
        <v>106</v>
      </c>
      <c r="H985">
        <v>131</v>
      </c>
      <c r="I985">
        <v>3400</v>
      </c>
      <c r="J985">
        <v>4216</v>
      </c>
      <c r="K985" s="4" t="s">
        <v>366</v>
      </c>
      <c r="L985">
        <f>COUNTIF('route'!$D$2:$D$932,npcs!$A985)</f>
        <v>0</v>
      </c>
    </row>
    <row r="986" spans="1:12" ht="15.75" hidden="1" customHeight="1" x14ac:dyDescent="0.2">
      <c r="A986">
        <v>985</v>
      </c>
      <c r="B986" t="s">
        <v>417</v>
      </c>
      <c r="C986" t="s">
        <v>2482</v>
      </c>
      <c r="D986" t="s">
        <v>277</v>
      </c>
      <c r="E986" t="s">
        <v>268</v>
      </c>
      <c r="F986">
        <v>204</v>
      </c>
      <c r="G986">
        <v>97</v>
      </c>
      <c r="H986">
        <v>140</v>
      </c>
      <c r="I986">
        <v>3112</v>
      </c>
      <c r="J986">
        <v>4504</v>
      </c>
      <c r="K986" s="4" t="s">
        <v>366</v>
      </c>
      <c r="L986">
        <f>COUNTIF('route'!$D$2:$D$932,npcs!$A986)</f>
        <v>0</v>
      </c>
    </row>
    <row r="987" spans="1:12" ht="15.75" hidden="1" customHeight="1" x14ac:dyDescent="0.2">
      <c r="A987">
        <v>986</v>
      </c>
      <c r="B987" t="s">
        <v>417</v>
      </c>
      <c r="C987" t="s">
        <v>2482</v>
      </c>
      <c r="D987" t="s">
        <v>277</v>
      </c>
      <c r="E987" t="s">
        <v>268</v>
      </c>
      <c r="F987">
        <v>204</v>
      </c>
      <c r="G987">
        <v>86</v>
      </c>
      <c r="H987">
        <v>151</v>
      </c>
      <c r="I987">
        <v>2768</v>
      </c>
      <c r="J987">
        <v>4856</v>
      </c>
      <c r="K987" s="4" t="s">
        <v>366</v>
      </c>
      <c r="L987">
        <f>COUNTIF('route'!$D$2:$D$932,npcs!$A987)</f>
        <v>0</v>
      </c>
    </row>
    <row r="988" spans="1:12" ht="15.75" hidden="1" customHeight="1" x14ac:dyDescent="0.2">
      <c r="A988">
        <v>987</v>
      </c>
      <c r="B988" t="s">
        <v>807</v>
      </c>
      <c r="C988" t="s">
        <v>2482</v>
      </c>
      <c r="D988" t="s">
        <v>277</v>
      </c>
      <c r="E988" t="s">
        <v>268</v>
      </c>
      <c r="F988">
        <v>409</v>
      </c>
      <c r="G988">
        <v>120</v>
      </c>
      <c r="H988">
        <v>129</v>
      </c>
      <c r="I988">
        <v>3856</v>
      </c>
      <c r="J988">
        <v>4136</v>
      </c>
      <c r="K988" s="4" t="s">
        <v>366</v>
      </c>
      <c r="L988">
        <f>COUNTIF('route'!$D$2:$D$932,npcs!$A988)</f>
        <v>0</v>
      </c>
    </row>
    <row r="989" spans="1:12" ht="15.75" hidden="1" customHeight="1" x14ac:dyDescent="0.2">
      <c r="A989">
        <v>988</v>
      </c>
      <c r="B989" t="s">
        <v>464</v>
      </c>
      <c r="C989" t="s">
        <v>2482</v>
      </c>
      <c r="D989" t="s">
        <v>277</v>
      </c>
      <c r="E989" t="s">
        <v>268</v>
      </c>
      <c r="F989">
        <v>225</v>
      </c>
      <c r="G989">
        <v>109</v>
      </c>
      <c r="H989">
        <v>108</v>
      </c>
      <c r="I989">
        <v>3512</v>
      </c>
      <c r="J989">
        <v>3456</v>
      </c>
      <c r="K989" s="4" t="s">
        <v>366</v>
      </c>
      <c r="L989">
        <f>COUNTIF('route'!$D$2:$D$932,npcs!$A989)</f>
        <v>0</v>
      </c>
    </row>
    <row r="990" spans="1:12" ht="15.75" hidden="1" customHeight="1" x14ac:dyDescent="0.2">
      <c r="A990">
        <v>989</v>
      </c>
      <c r="B990" t="s">
        <v>808</v>
      </c>
      <c r="C990" t="s">
        <v>2482</v>
      </c>
      <c r="D990" t="s">
        <v>277</v>
      </c>
      <c r="E990" t="s">
        <v>809</v>
      </c>
      <c r="F990">
        <v>410</v>
      </c>
      <c r="G990">
        <v>105</v>
      </c>
      <c r="H990">
        <v>118</v>
      </c>
      <c r="I990">
        <v>3387</v>
      </c>
      <c r="J990">
        <v>3793</v>
      </c>
      <c r="K990" s="4" t="s">
        <v>366</v>
      </c>
      <c r="L990">
        <f>COUNTIF('route'!$D$2:$D$932,npcs!$A990)</f>
        <v>0</v>
      </c>
    </row>
    <row r="991" spans="1:12" ht="15.75" hidden="1" customHeight="1" x14ac:dyDescent="0.2">
      <c r="A991">
        <v>990</v>
      </c>
      <c r="B991" t="s">
        <v>810</v>
      </c>
      <c r="C991" t="s">
        <v>2482</v>
      </c>
      <c r="D991" t="s">
        <v>277</v>
      </c>
      <c r="E991" t="s">
        <v>809</v>
      </c>
      <c r="F991">
        <v>420</v>
      </c>
      <c r="G991">
        <v>108</v>
      </c>
      <c r="H991">
        <v>117</v>
      </c>
      <c r="I991">
        <v>3463</v>
      </c>
      <c r="J991">
        <v>3759</v>
      </c>
      <c r="K991" s="4" t="s">
        <v>366</v>
      </c>
      <c r="L991">
        <f>COUNTIF('route'!$D$2:$D$932,npcs!$A991)</f>
        <v>0</v>
      </c>
    </row>
    <row r="992" spans="1:12" ht="15.75" hidden="1" customHeight="1" x14ac:dyDescent="0.2">
      <c r="A992">
        <v>991</v>
      </c>
      <c r="B992" t="s">
        <v>811</v>
      </c>
      <c r="C992" t="s">
        <v>2482</v>
      </c>
      <c r="D992" t="s">
        <v>277</v>
      </c>
      <c r="E992" t="s">
        <v>809</v>
      </c>
      <c r="F992">
        <v>424</v>
      </c>
      <c r="G992">
        <v>108</v>
      </c>
      <c r="H992">
        <v>119</v>
      </c>
      <c r="I992">
        <v>3480</v>
      </c>
      <c r="J992">
        <v>3808</v>
      </c>
      <c r="K992" s="4" t="s">
        <v>366</v>
      </c>
      <c r="L992">
        <f>COUNTIF('route'!$D$2:$D$932,npcs!$A992)</f>
        <v>0</v>
      </c>
    </row>
    <row r="993" spans="1:12" ht="15.75" hidden="1" customHeight="1" x14ac:dyDescent="0.2">
      <c r="A993">
        <v>992</v>
      </c>
      <c r="B993" t="s">
        <v>564</v>
      </c>
      <c r="C993" t="s">
        <v>2482</v>
      </c>
      <c r="D993" t="s">
        <v>277</v>
      </c>
      <c r="E993" t="s">
        <v>809</v>
      </c>
      <c r="F993">
        <v>230</v>
      </c>
      <c r="G993">
        <v>106</v>
      </c>
      <c r="H993">
        <v>117</v>
      </c>
      <c r="I993">
        <v>3419</v>
      </c>
      <c r="J993">
        <v>3755</v>
      </c>
      <c r="K993" s="4" t="s">
        <v>366</v>
      </c>
      <c r="L993">
        <f>COUNTIF('route'!$D$2:$D$932,npcs!$A993)</f>
        <v>0</v>
      </c>
    </row>
    <row r="994" spans="1:12" ht="15.75" hidden="1" customHeight="1" x14ac:dyDescent="0.2">
      <c r="A994">
        <v>993</v>
      </c>
      <c r="B994" t="s">
        <v>426</v>
      </c>
      <c r="C994" t="s">
        <v>2482</v>
      </c>
      <c r="D994" t="s">
        <v>277</v>
      </c>
      <c r="E994" t="s">
        <v>268</v>
      </c>
      <c r="F994">
        <v>442</v>
      </c>
      <c r="G994">
        <v>82</v>
      </c>
      <c r="H994">
        <v>148</v>
      </c>
      <c r="I994">
        <v>2640</v>
      </c>
      <c r="J994">
        <v>4736</v>
      </c>
      <c r="K994" s="4" t="s">
        <v>366</v>
      </c>
      <c r="L994">
        <f>COUNTIF('route'!$D$2:$D$932,npcs!$A994)</f>
        <v>0</v>
      </c>
    </row>
    <row r="995" spans="1:12" ht="15.75" hidden="1" customHeight="1" x14ac:dyDescent="0.2">
      <c r="A995">
        <v>994</v>
      </c>
      <c r="B995" t="s">
        <v>523</v>
      </c>
      <c r="C995" t="s">
        <v>2482</v>
      </c>
      <c r="D995" t="s">
        <v>277</v>
      </c>
      <c r="E995" t="s">
        <v>799</v>
      </c>
      <c r="F995">
        <v>243</v>
      </c>
      <c r="G995">
        <v>110</v>
      </c>
      <c r="H995">
        <v>129</v>
      </c>
      <c r="I995">
        <v>3520</v>
      </c>
      <c r="J995">
        <v>4144</v>
      </c>
      <c r="K995" s="4" t="s">
        <v>366</v>
      </c>
      <c r="L995">
        <f>COUNTIF('route'!$D$2:$D$932,npcs!$A995)</f>
        <v>0</v>
      </c>
    </row>
    <row r="996" spans="1:12" ht="15.75" hidden="1" customHeight="1" x14ac:dyDescent="0.2">
      <c r="A996">
        <v>995</v>
      </c>
      <c r="B996" t="s">
        <v>438</v>
      </c>
      <c r="C996" t="s">
        <v>2483</v>
      </c>
      <c r="D996" t="s">
        <v>264</v>
      </c>
      <c r="E996" t="s">
        <v>802</v>
      </c>
      <c r="F996">
        <v>333</v>
      </c>
      <c r="G996">
        <v>111</v>
      </c>
      <c r="H996">
        <v>100</v>
      </c>
      <c r="I996">
        <v>3552</v>
      </c>
      <c r="J996">
        <v>3200</v>
      </c>
      <c r="K996" s="4" t="s">
        <v>366</v>
      </c>
      <c r="L996">
        <f>COUNTIF('route'!$D$2:$D$932,npcs!$A996)</f>
        <v>0</v>
      </c>
    </row>
    <row r="997" spans="1:12" ht="15.75" hidden="1" customHeight="1" x14ac:dyDescent="0.2">
      <c r="A997">
        <v>996</v>
      </c>
      <c r="B997" t="s">
        <v>538</v>
      </c>
      <c r="C997" t="s">
        <v>812</v>
      </c>
      <c r="D997" t="s">
        <v>264</v>
      </c>
      <c r="E997" t="s">
        <v>268</v>
      </c>
      <c r="F997">
        <v>69</v>
      </c>
      <c r="G997">
        <v>245</v>
      </c>
      <c r="H997">
        <v>286</v>
      </c>
      <c r="I997">
        <v>7856</v>
      </c>
      <c r="J997">
        <v>9160</v>
      </c>
      <c r="K997" s="4" t="s">
        <v>366</v>
      </c>
      <c r="L997">
        <f>COUNTIF('route'!$D$2:$D$932,npcs!$A997)</f>
        <v>0</v>
      </c>
    </row>
    <row r="998" spans="1:12" ht="15.75" hidden="1" customHeight="1" x14ac:dyDescent="0.2">
      <c r="A998">
        <v>997</v>
      </c>
      <c r="B998" t="s">
        <v>307</v>
      </c>
      <c r="C998" t="s">
        <v>812</v>
      </c>
      <c r="D998" t="s">
        <v>264</v>
      </c>
      <c r="E998" t="s">
        <v>268</v>
      </c>
      <c r="F998">
        <v>66</v>
      </c>
      <c r="G998">
        <v>243</v>
      </c>
      <c r="H998">
        <v>286</v>
      </c>
      <c r="I998">
        <v>7806</v>
      </c>
      <c r="J998">
        <v>9172</v>
      </c>
      <c r="K998" s="4" t="s">
        <v>366</v>
      </c>
      <c r="L998">
        <f>COUNTIF('route'!$D$2:$D$932,npcs!$A998)</f>
        <v>0</v>
      </c>
    </row>
    <row r="999" spans="1:12" ht="15.75" hidden="1" customHeight="1" x14ac:dyDescent="0.2">
      <c r="A999">
        <v>998</v>
      </c>
      <c r="B999" t="s">
        <v>356</v>
      </c>
      <c r="C999" t="s">
        <v>812</v>
      </c>
      <c r="D999" t="s">
        <v>264</v>
      </c>
      <c r="E999" t="s">
        <v>268</v>
      </c>
      <c r="F999">
        <v>70</v>
      </c>
      <c r="G999">
        <v>245</v>
      </c>
      <c r="H999">
        <v>286</v>
      </c>
      <c r="I999">
        <v>7840</v>
      </c>
      <c r="J999">
        <v>9176</v>
      </c>
      <c r="K999" s="4" t="s">
        <v>366</v>
      </c>
      <c r="L999">
        <f>COUNTIF('route'!$D$2:$D$932,npcs!$A999)</f>
        <v>0</v>
      </c>
    </row>
    <row r="1000" spans="1:12" ht="15.75" hidden="1" customHeight="1" x14ac:dyDescent="0.2">
      <c r="A1000">
        <v>999</v>
      </c>
      <c r="B1000" t="s">
        <v>323</v>
      </c>
      <c r="C1000" t="s">
        <v>812</v>
      </c>
      <c r="D1000" t="s">
        <v>264</v>
      </c>
      <c r="E1000" t="s">
        <v>268</v>
      </c>
      <c r="F1000">
        <v>59</v>
      </c>
      <c r="G1000">
        <v>242</v>
      </c>
      <c r="H1000">
        <v>286</v>
      </c>
      <c r="I1000">
        <v>7768</v>
      </c>
      <c r="J1000">
        <v>9176</v>
      </c>
      <c r="K1000" s="4" t="s">
        <v>366</v>
      </c>
      <c r="L1000">
        <f>COUNTIF('route'!$D$2:$D$932,npcs!$A1000)</f>
        <v>0</v>
      </c>
    </row>
    <row r="1001" spans="1:12" ht="15.75" hidden="1" customHeight="1" x14ac:dyDescent="0.2">
      <c r="A1001">
        <v>1000</v>
      </c>
      <c r="B1001" t="s">
        <v>474</v>
      </c>
      <c r="C1001" t="s">
        <v>812</v>
      </c>
      <c r="D1001" t="s">
        <v>264</v>
      </c>
      <c r="E1001" t="s">
        <v>268</v>
      </c>
      <c r="F1001">
        <v>79</v>
      </c>
      <c r="G1001">
        <v>242</v>
      </c>
      <c r="H1001">
        <v>286</v>
      </c>
      <c r="I1001">
        <v>7744</v>
      </c>
      <c r="J1001">
        <v>9160</v>
      </c>
      <c r="K1001" s="4" t="s">
        <v>366</v>
      </c>
      <c r="L1001">
        <f>COUNTIF('route'!$D$2:$D$932,npcs!$A1001)</f>
        <v>0</v>
      </c>
    </row>
    <row r="1002" spans="1:12" ht="15.75" hidden="1" customHeight="1" x14ac:dyDescent="0.2">
      <c r="A1002">
        <v>1001</v>
      </c>
      <c r="B1002" t="s">
        <v>302</v>
      </c>
      <c r="C1002" t="s">
        <v>812</v>
      </c>
      <c r="D1002" t="s">
        <v>264</v>
      </c>
      <c r="E1002" t="s">
        <v>268</v>
      </c>
      <c r="F1002">
        <v>142</v>
      </c>
      <c r="G1002">
        <v>241</v>
      </c>
      <c r="H1002">
        <v>287</v>
      </c>
      <c r="I1002">
        <v>7728</v>
      </c>
      <c r="J1002">
        <v>9200</v>
      </c>
      <c r="K1002" s="4" t="s">
        <v>366</v>
      </c>
      <c r="L1002">
        <f>COUNTIF('route'!$D$2:$D$932,npcs!$A1002)</f>
        <v>0</v>
      </c>
    </row>
    <row r="1003" spans="1:12" ht="15.75" hidden="1" customHeight="1" x14ac:dyDescent="0.2">
      <c r="A1003">
        <v>1002</v>
      </c>
      <c r="B1003" t="s">
        <v>813</v>
      </c>
      <c r="C1003" t="s">
        <v>812</v>
      </c>
      <c r="D1003" t="s">
        <v>264</v>
      </c>
      <c r="E1003" t="s">
        <v>814</v>
      </c>
      <c r="F1003">
        <v>181</v>
      </c>
      <c r="G1003">
        <v>246</v>
      </c>
      <c r="H1003">
        <v>287</v>
      </c>
      <c r="I1003">
        <v>7872</v>
      </c>
      <c r="J1003">
        <v>9200</v>
      </c>
      <c r="K1003" s="4" t="s">
        <v>366</v>
      </c>
      <c r="L1003">
        <f>COUNTIF('route'!$D$2:$D$932,npcs!$A1003)</f>
        <v>0</v>
      </c>
    </row>
    <row r="1004" spans="1:12" ht="15.75" hidden="1" customHeight="1" x14ac:dyDescent="0.2">
      <c r="A1004">
        <v>1003</v>
      </c>
      <c r="B1004" t="s">
        <v>815</v>
      </c>
      <c r="C1004" t="s">
        <v>816</v>
      </c>
      <c r="D1004" t="s">
        <v>264</v>
      </c>
      <c r="E1004" t="s">
        <v>268</v>
      </c>
      <c r="F1004">
        <v>91</v>
      </c>
      <c r="G1004">
        <v>212</v>
      </c>
      <c r="H1004">
        <v>298</v>
      </c>
      <c r="I1004">
        <v>6784</v>
      </c>
      <c r="J1004">
        <v>9560</v>
      </c>
      <c r="K1004" s="4" t="s">
        <v>366</v>
      </c>
      <c r="L1004">
        <f>COUNTIF('route'!$D$2:$D$932,npcs!$A1004)</f>
        <v>0</v>
      </c>
    </row>
    <row r="1005" spans="1:12" ht="15.75" hidden="1" customHeight="1" x14ac:dyDescent="0.2">
      <c r="A1005">
        <v>1004</v>
      </c>
      <c r="B1005" t="s">
        <v>815</v>
      </c>
      <c r="C1005" t="s">
        <v>817</v>
      </c>
      <c r="D1005" t="s">
        <v>264</v>
      </c>
      <c r="E1005" t="s">
        <v>268</v>
      </c>
      <c r="F1005">
        <v>91</v>
      </c>
      <c r="G1005">
        <v>226</v>
      </c>
      <c r="H1005">
        <v>299</v>
      </c>
      <c r="I1005">
        <v>7248</v>
      </c>
      <c r="J1005">
        <v>9568</v>
      </c>
      <c r="K1005" s="4" t="s">
        <v>366</v>
      </c>
      <c r="L1005">
        <f>COUNTIF('route'!$D$2:$D$932,npcs!$A1005)</f>
        <v>0</v>
      </c>
    </row>
    <row r="1006" spans="1:12" ht="15.75" hidden="1" customHeight="1" x14ac:dyDescent="0.2">
      <c r="A1006">
        <v>1005</v>
      </c>
      <c r="B1006" t="s">
        <v>406</v>
      </c>
      <c r="C1006" t="s">
        <v>818</v>
      </c>
      <c r="D1006" t="s">
        <v>264</v>
      </c>
      <c r="E1006" t="s">
        <v>268</v>
      </c>
      <c r="F1006">
        <v>78</v>
      </c>
      <c r="G1006">
        <v>242</v>
      </c>
      <c r="H1006">
        <v>298</v>
      </c>
      <c r="I1006">
        <v>7752</v>
      </c>
      <c r="J1006">
        <v>9552</v>
      </c>
      <c r="K1006" s="4" t="s">
        <v>366</v>
      </c>
      <c r="L1006">
        <f>COUNTIF('route'!$D$2:$D$932,npcs!$A1006)</f>
        <v>0</v>
      </c>
    </row>
    <row r="1007" spans="1:12" ht="15.75" hidden="1" customHeight="1" x14ac:dyDescent="0.2">
      <c r="A1007">
        <v>1006</v>
      </c>
      <c r="B1007" t="s">
        <v>408</v>
      </c>
      <c r="C1007" t="s">
        <v>819</v>
      </c>
      <c r="D1007" t="s">
        <v>264</v>
      </c>
      <c r="E1007" t="s">
        <v>268</v>
      </c>
      <c r="F1007">
        <v>77</v>
      </c>
      <c r="G1007">
        <v>226</v>
      </c>
      <c r="H1007">
        <v>307</v>
      </c>
      <c r="I1007">
        <v>7248</v>
      </c>
      <c r="J1007">
        <v>9824</v>
      </c>
      <c r="K1007" s="4" t="s">
        <v>366</v>
      </c>
      <c r="L1007">
        <f>COUNTIF('route'!$D$2:$D$932,npcs!$A1007)</f>
        <v>0</v>
      </c>
    </row>
    <row r="1008" spans="1:12" ht="15.75" hidden="1" customHeight="1" x14ac:dyDescent="0.2">
      <c r="A1008">
        <v>1007</v>
      </c>
      <c r="B1008" t="s">
        <v>275</v>
      </c>
      <c r="C1008" t="s">
        <v>819</v>
      </c>
      <c r="D1008" t="s">
        <v>264</v>
      </c>
      <c r="E1008" t="s">
        <v>268</v>
      </c>
      <c r="F1008">
        <v>130</v>
      </c>
      <c r="G1008">
        <v>227</v>
      </c>
      <c r="H1008">
        <v>307</v>
      </c>
      <c r="I1008">
        <v>7292</v>
      </c>
      <c r="J1008">
        <v>9832</v>
      </c>
      <c r="K1008" s="4" t="s">
        <v>366</v>
      </c>
      <c r="L1008">
        <f>COUNTIF('route'!$D$2:$D$932,npcs!$A1008)</f>
        <v>0</v>
      </c>
    </row>
    <row r="1009" spans="1:12" ht="15.75" hidden="1" customHeight="1" x14ac:dyDescent="0.2">
      <c r="A1009">
        <v>1008</v>
      </c>
      <c r="B1009" t="s">
        <v>820</v>
      </c>
      <c r="C1009" t="s">
        <v>821</v>
      </c>
      <c r="D1009" t="s">
        <v>264</v>
      </c>
      <c r="E1009" t="s">
        <v>268</v>
      </c>
      <c r="F1009">
        <v>90</v>
      </c>
      <c r="G1009">
        <v>243</v>
      </c>
      <c r="H1009">
        <v>306</v>
      </c>
      <c r="I1009">
        <v>7784</v>
      </c>
      <c r="J1009">
        <v>9800</v>
      </c>
      <c r="K1009" s="4" t="s">
        <v>366</v>
      </c>
      <c r="L1009">
        <f>COUNTIF('route'!$D$2:$D$932,npcs!$A1009)</f>
        <v>0</v>
      </c>
    </row>
    <row r="1010" spans="1:12" ht="15.75" hidden="1" customHeight="1" x14ac:dyDescent="0.2">
      <c r="A1010">
        <v>1009</v>
      </c>
      <c r="B1010" t="s">
        <v>276</v>
      </c>
      <c r="C1010" t="s">
        <v>821</v>
      </c>
      <c r="D1010" t="s">
        <v>277</v>
      </c>
      <c r="E1010" t="s">
        <v>268</v>
      </c>
      <c r="F1010">
        <v>259</v>
      </c>
      <c r="G1010">
        <v>241</v>
      </c>
      <c r="H1010">
        <v>306</v>
      </c>
      <c r="I1010">
        <v>7728</v>
      </c>
      <c r="J1010">
        <v>9816</v>
      </c>
      <c r="K1010" s="4" t="s">
        <v>366</v>
      </c>
      <c r="L1010">
        <f>COUNTIF('route'!$D$2:$D$932,npcs!$A1010)</f>
        <v>0</v>
      </c>
    </row>
    <row r="1011" spans="1:12" ht="15.75" hidden="1" customHeight="1" x14ac:dyDescent="0.2">
      <c r="A1011">
        <v>1010</v>
      </c>
      <c r="B1011" t="s">
        <v>278</v>
      </c>
      <c r="C1011" t="s">
        <v>821</v>
      </c>
      <c r="D1011" t="s">
        <v>264</v>
      </c>
      <c r="E1011" t="s">
        <v>268</v>
      </c>
      <c r="F1011">
        <v>216</v>
      </c>
      <c r="G1011">
        <v>240</v>
      </c>
      <c r="H1011">
        <v>307</v>
      </c>
      <c r="I1011">
        <v>7704</v>
      </c>
      <c r="J1011">
        <v>9832</v>
      </c>
      <c r="K1011" s="4" t="s">
        <v>366</v>
      </c>
      <c r="L1011">
        <f>COUNTIF('route'!$D$2:$D$932,npcs!$A1011)</f>
        <v>0</v>
      </c>
    </row>
    <row r="1012" spans="1:12" ht="15.75" hidden="1" customHeight="1" x14ac:dyDescent="0.2">
      <c r="A1012">
        <v>1011</v>
      </c>
      <c r="B1012" t="s">
        <v>506</v>
      </c>
      <c r="C1012" t="s">
        <v>822</v>
      </c>
      <c r="D1012" t="s">
        <v>264</v>
      </c>
      <c r="E1012" t="s">
        <v>268</v>
      </c>
      <c r="F1012">
        <v>71</v>
      </c>
      <c r="G1012">
        <v>212</v>
      </c>
      <c r="H1012">
        <v>285</v>
      </c>
      <c r="I1012">
        <v>6796</v>
      </c>
      <c r="J1012">
        <v>9149</v>
      </c>
      <c r="K1012" s="4" t="s">
        <v>366</v>
      </c>
      <c r="L1012">
        <f>COUNTIF('route'!$D$2:$D$932,npcs!$A1012)</f>
        <v>0</v>
      </c>
    </row>
    <row r="1013" spans="1:12" ht="15.75" hidden="1" customHeight="1" x14ac:dyDescent="0.2">
      <c r="A1013">
        <v>1012</v>
      </c>
      <c r="B1013" t="s">
        <v>465</v>
      </c>
      <c r="C1013" t="s">
        <v>822</v>
      </c>
      <c r="D1013" t="s">
        <v>264</v>
      </c>
      <c r="E1013" t="s">
        <v>268</v>
      </c>
      <c r="F1013">
        <v>116</v>
      </c>
      <c r="G1013">
        <v>209</v>
      </c>
      <c r="H1013">
        <v>287</v>
      </c>
      <c r="I1013">
        <v>6704</v>
      </c>
      <c r="J1013">
        <v>9192</v>
      </c>
      <c r="K1013" s="4" t="s">
        <v>366</v>
      </c>
      <c r="L1013">
        <f>COUNTIF('route'!$D$2:$D$932,npcs!$A1013)</f>
        <v>0</v>
      </c>
    </row>
    <row r="1014" spans="1:12" ht="15.75" hidden="1" customHeight="1" x14ac:dyDescent="0.2">
      <c r="A1014">
        <v>1013</v>
      </c>
      <c r="B1014" t="s">
        <v>750</v>
      </c>
      <c r="C1014" t="s">
        <v>822</v>
      </c>
      <c r="D1014" t="s">
        <v>264</v>
      </c>
      <c r="E1014" t="s">
        <v>268</v>
      </c>
      <c r="F1014">
        <v>72</v>
      </c>
      <c r="G1014">
        <v>212</v>
      </c>
      <c r="H1014">
        <v>287</v>
      </c>
      <c r="I1014">
        <v>6784</v>
      </c>
      <c r="J1014">
        <v>9192</v>
      </c>
      <c r="K1014" s="4" t="s">
        <v>366</v>
      </c>
      <c r="L1014">
        <f>COUNTIF('route'!$D$2:$D$932,npcs!$A1014)</f>
        <v>0</v>
      </c>
    </row>
    <row r="1015" spans="1:12" ht="15.75" hidden="1" customHeight="1" x14ac:dyDescent="0.2">
      <c r="A1015">
        <v>1014</v>
      </c>
      <c r="B1015" t="s">
        <v>276</v>
      </c>
      <c r="C1015" t="s">
        <v>822</v>
      </c>
      <c r="D1015" t="s">
        <v>277</v>
      </c>
      <c r="E1015" t="s">
        <v>268</v>
      </c>
      <c r="F1015">
        <v>259</v>
      </c>
      <c r="G1015">
        <v>213</v>
      </c>
      <c r="H1015">
        <v>286</v>
      </c>
      <c r="I1015">
        <v>6840</v>
      </c>
      <c r="J1015">
        <v>9152</v>
      </c>
      <c r="K1015" s="4" t="s">
        <v>366</v>
      </c>
      <c r="L1015">
        <f>COUNTIF('route'!$D$2:$D$932,npcs!$A1015)</f>
        <v>0</v>
      </c>
    </row>
    <row r="1016" spans="1:12" ht="15.75" hidden="1" customHeight="1" x14ac:dyDescent="0.2">
      <c r="A1016">
        <v>1015</v>
      </c>
      <c r="B1016" t="s">
        <v>278</v>
      </c>
      <c r="C1016" t="s">
        <v>822</v>
      </c>
      <c r="D1016" t="s">
        <v>264</v>
      </c>
      <c r="E1016" t="s">
        <v>268</v>
      </c>
      <c r="F1016">
        <v>216</v>
      </c>
      <c r="G1016">
        <v>211</v>
      </c>
      <c r="H1016">
        <v>287</v>
      </c>
      <c r="I1016">
        <v>6752</v>
      </c>
      <c r="J1016">
        <v>9184</v>
      </c>
      <c r="K1016" s="4" t="s">
        <v>366</v>
      </c>
      <c r="L1016">
        <f>COUNTIF('route'!$D$2:$D$932,npcs!$A1016)</f>
        <v>0</v>
      </c>
    </row>
    <row r="1017" spans="1:12" ht="15.75" hidden="1" customHeight="1" x14ac:dyDescent="0.2">
      <c r="A1017">
        <v>1016</v>
      </c>
      <c r="B1017" t="s">
        <v>538</v>
      </c>
      <c r="C1017" t="s">
        <v>2484</v>
      </c>
      <c r="D1017" t="s">
        <v>264</v>
      </c>
      <c r="E1017" t="s">
        <v>268</v>
      </c>
      <c r="F1017">
        <v>69</v>
      </c>
      <c r="G1017">
        <v>232</v>
      </c>
      <c r="H1017">
        <v>274</v>
      </c>
      <c r="I1017">
        <v>7440</v>
      </c>
      <c r="J1017">
        <v>8768</v>
      </c>
      <c r="K1017" s="4" t="s">
        <v>366</v>
      </c>
      <c r="L1017">
        <f>COUNTIF('route'!$D$2:$D$932,npcs!$A1017)</f>
        <v>0</v>
      </c>
    </row>
    <row r="1018" spans="1:12" ht="15.75" hidden="1" customHeight="1" x14ac:dyDescent="0.2">
      <c r="A1018">
        <v>1017</v>
      </c>
      <c r="B1018" t="s">
        <v>307</v>
      </c>
      <c r="C1018" t="s">
        <v>2484</v>
      </c>
      <c r="D1018" t="s">
        <v>264</v>
      </c>
      <c r="E1018" t="s">
        <v>268</v>
      </c>
      <c r="F1018">
        <v>66</v>
      </c>
      <c r="G1018">
        <v>234</v>
      </c>
      <c r="H1018">
        <v>278</v>
      </c>
      <c r="I1018">
        <v>7488</v>
      </c>
      <c r="J1018">
        <v>8896</v>
      </c>
      <c r="K1018" s="4" t="s">
        <v>366</v>
      </c>
      <c r="L1018">
        <f>COUNTIF('route'!$D$2:$D$932,npcs!$A1018)</f>
        <v>0</v>
      </c>
    </row>
    <row r="1019" spans="1:12" ht="15.75" hidden="1" customHeight="1" x14ac:dyDescent="0.2">
      <c r="A1019">
        <v>1018</v>
      </c>
      <c r="B1019" t="s">
        <v>304</v>
      </c>
      <c r="C1019" t="s">
        <v>2484</v>
      </c>
      <c r="D1019" t="s">
        <v>264</v>
      </c>
      <c r="E1019" t="s">
        <v>268</v>
      </c>
      <c r="F1019">
        <v>58</v>
      </c>
      <c r="G1019">
        <v>230</v>
      </c>
      <c r="H1019">
        <v>278</v>
      </c>
      <c r="I1019">
        <v>7376</v>
      </c>
      <c r="J1019">
        <v>8920</v>
      </c>
      <c r="K1019" s="4" t="s">
        <v>366</v>
      </c>
      <c r="L1019">
        <f>COUNTIF('route'!$D$2:$D$932,npcs!$A1019)</f>
        <v>0</v>
      </c>
    </row>
    <row r="1020" spans="1:12" ht="15.75" hidden="1" customHeight="1" x14ac:dyDescent="0.2">
      <c r="A1020">
        <v>1019</v>
      </c>
      <c r="B1020" t="s">
        <v>328</v>
      </c>
      <c r="C1020" t="s">
        <v>2484</v>
      </c>
      <c r="D1020" t="s">
        <v>264</v>
      </c>
      <c r="E1020" t="s">
        <v>90</v>
      </c>
      <c r="F1020">
        <v>73</v>
      </c>
      <c r="G1020">
        <v>235</v>
      </c>
      <c r="H1020">
        <v>274</v>
      </c>
      <c r="I1020">
        <v>7528</v>
      </c>
      <c r="J1020">
        <v>8768</v>
      </c>
      <c r="K1020" s="4" t="s">
        <v>366</v>
      </c>
      <c r="L1020">
        <f>COUNTIF('route'!$D$2:$D$932,npcs!$A1020)</f>
        <v>0</v>
      </c>
    </row>
    <row r="1021" spans="1:12" ht="15.75" hidden="1" customHeight="1" x14ac:dyDescent="0.2">
      <c r="A1021">
        <v>1020</v>
      </c>
      <c r="B1021" t="s">
        <v>327</v>
      </c>
      <c r="C1021" t="s">
        <v>2485</v>
      </c>
      <c r="D1021" t="s">
        <v>264</v>
      </c>
      <c r="E1021" t="s">
        <v>268</v>
      </c>
      <c r="F1021">
        <v>56</v>
      </c>
      <c r="G1021">
        <v>211</v>
      </c>
      <c r="H1021">
        <v>294</v>
      </c>
      <c r="I1021">
        <v>6768</v>
      </c>
      <c r="J1021">
        <v>9416</v>
      </c>
      <c r="K1021" s="4" t="s">
        <v>366</v>
      </c>
      <c r="L1021">
        <f>COUNTIF('route'!$D$2:$D$932,npcs!$A1021)</f>
        <v>0</v>
      </c>
    </row>
    <row r="1022" spans="1:12" ht="15.75" hidden="1" customHeight="1" x14ac:dyDescent="0.2">
      <c r="A1022">
        <v>1021</v>
      </c>
      <c r="B1022" t="s">
        <v>328</v>
      </c>
      <c r="C1022" t="s">
        <v>2485</v>
      </c>
      <c r="D1022" t="s">
        <v>264</v>
      </c>
      <c r="E1022" t="s">
        <v>268</v>
      </c>
      <c r="F1022">
        <v>73</v>
      </c>
      <c r="G1022">
        <v>214</v>
      </c>
      <c r="H1022">
        <v>295</v>
      </c>
      <c r="I1022">
        <v>6864</v>
      </c>
      <c r="J1022">
        <v>9440</v>
      </c>
      <c r="K1022" s="4" t="s">
        <v>366</v>
      </c>
      <c r="L1022">
        <f>COUNTIF('route'!$D$2:$D$932,npcs!$A1022)</f>
        <v>0</v>
      </c>
    </row>
    <row r="1023" spans="1:12" ht="15.75" hidden="1" customHeight="1" x14ac:dyDescent="0.2">
      <c r="A1023">
        <v>1022</v>
      </c>
      <c r="B1023" t="s">
        <v>276</v>
      </c>
      <c r="C1023" t="s">
        <v>2485</v>
      </c>
      <c r="D1023" t="s">
        <v>277</v>
      </c>
      <c r="E1023" t="s">
        <v>268</v>
      </c>
      <c r="F1023">
        <v>259</v>
      </c>
      <c r="G1023">
        <v>213</v>
      </c>
      <c r="H1023">
        <v>294</v>
      </c>
      <c r="I1023">
        <v>6840</v>
      </c>
      <c r="J1023">
        <v>9408</v>
      </c>
      <c r="K1023" s="4" t="s">
        <v>366</v>
      </c>
      <c r="L1023">
        <f>COUNTIF('route'!$D$2:$D$932,npcs!$A1023)</f>
        <v>0</v>
      </c>
    </row>
    <row r="1024" spans="1:12" ht="15.75" hidden="1" customHeight="1" x14ac:dyDescent="0.2">
      <c r="A1024">
        <v>1023</v>
      </c>
      <c r="B1024" t="s">
        <v>278</v>
      </c>
      <c r="C1024" t="s">
        <v>2485</v>
      </c>
      <c r="D1024" t="s">
        <v>264</v>
      </c>
      <c r="E1024" t="s">
        <v>268</v>
      </c>
      <c r="F1024">
        <v>216</v>
      </c>
      <c r="G1024">
        <v>210</v>
      </c>
      <c r="H1024">
        <v>294</v>
      </c>
      <c r="I1024">
        <v>6720</v>
      </c>
      <c r="J1024">
        <v>9408</v>
      </c>
      <c r="K1024" s="4" t="s">
        <v>366</v>
      </c>
      <c r="L1024">
        <f>COUNTIF('route'!$D$2:$D$932,npcs!$A1024)</f>
        <v>0</v>
      </c>
    </row>
    <row r="1025" spans="1:12" ht="15.75" hidden="1" customHeight="1" x14ac:dyDescent="0.2">
      <c r="A1025">
        <v>1024</v>
      </c>
      <c r="B1025" t="s">
        <v>356</v>
      </c>
      <c r="C1025" t="s">
        <v>2486</v>
      </c>
      <c r="D1025" t="s">
        <v>264</v>
      </c>
      <c r="E1025" t="s">
        <v>268</v>
      </c>
      <c r="F1025">
        <v>70</v>
      </c>
      <c r="G1025">
        <v>228</v>
      </c>
      <c r="H1025">
        <v>294</v>
      </c>
      <c r="I1025">
        <v>7296</v>
      </c>
      <c r="J1025">
        <v>9432</v>
      </c>
      <c r="K1025" s="4" t="s">
        <v>366</v>
      </c>
      <c r="L1025">
        <f>COUNTIF('route'!$D$2:$D$932,npcs!$A1025)</f>
        <v>0</v>
      </c>
    </row>
    <row r="1026" spans="1:12" ht="15.75" hidden="1" customHeight="1" x14ac:dyDescent="0.2">
      <c r="A1026">
        <v>1025</v>
      </c>
      <c r="B1026" t="s">
        <v>312</v>
      </c>
      <c r="C1026" t="s">
        <v>823</v>
      </c>
      <c r="D1026" t="s">
        <v>264</v>
      </c>
      <c r="E1026" t="s">
        <v>268</v>
      </c>
      <c r="F1026">
        <v>137</v>
      </c>
      <c r="G1026">
        <v>232</v>
      </c>
      <c r="H1026">
        <v>284</v>
      </c>
      <c r="I1026">
        <v>7424</v>
      </c>
      <c r="J1026">
        <v>9096</v>
      </c>
      <c r="K1026" s="4" t="s">
        <v>366</v>
      </c>
      <c r="L1026">
        <f>COUNTIF('route'!$D$2:$D$932,npcs!$A1026)</f>
        <v>0</v>
      </c>
    </row>
    <row r="1027" spans="1:12" ht="15.75" hidden="1" customHeight="1" x14ac:dyDescent="0.2">
      <c r="A1027">
        <v>1026</v>
      </c>
      <c r="B1027" t="s">
        <v>302</v>
      </c>
      <c r="C1027" t="s">
        <v>823</v>
      </c>
      <c r="D1027" t="s">
        <v>264</v>
      </c>
      <c r="E1027" t="s">
        <v>268</v>
      </c>
      <c r="F1027">
        <v>142</v>
      </c>
      <c r="G1027">
        <v>226</v>
      </c>
      <c r="H1027">
        <v>284</v>
      </c>
      <c r="I1027">
        <v>7240</v>
      </c>
      <c r="J1027">
        <v>9088</v>
      </c>
      <c r="K1027" s="4" t="s">
        <v>366</v>
      </c>
      <c r="L1027">
        <f>COUNTIF('route'!$D$2:$D$932,npcs!$A1027)</f>
        <v>0</v>
      </c>
    </row>
    <row r="1028" spans="1:12" ht="15.75" hidden="1" customHeight="1" x14ac:dyDescent="0.2">
      <c r="A1028">
        <v>1027</v>
      </c>
      <c r="B1028" t="s">
        <v>327</v>
      </c>
      <c r="C1028" t="s">
        <v>823</v>
      </c>
      <c r="D1028" t="s">
        <v>264</v>
      </c>
      <c r="E1028" t="s">
        <v>268</v>
      </c>
      <c r="F1028">
        <v>56</v>
      </c>
      <c r="G1028">
        <v>220</v>
      </c>
      <c r="H1028">
        <v>284</v>
      </c>
      <c r="I1028">
        <v>7040</v>
      </c>
      <c r="J1028">
        <v>9104</v>
      </c>
      <c r="K1028" s="4" t="s">
        <v>366</v>
      </c>
      <c r="L1028">
        <f>COUNTIF('route'!$D$2:$D$932,npcs!$A1028)</f>
        <v>0</v>
      </c>
    </row>
    <row r="1029" spans="1:12" ht="15.75" hidden="1" customHeight="1" x14ac:dyDescent="0.2">
      <c r="A1029">
        <v>1028</v>
      </c>
      <c r="B1029" t="s">
        <v>349</v>
      </c>
      <c r="C1029" t="s">
        <v>823</v>
      </c>
      <c r="D1029" t="s">
        <v>264</v>
      </c>
      <c r="E1029" t="s">
        <v>56</v>
      </c>
      <c r="F1029">
        <v>57</v>
      </c>
      <c r="G1029">
        <v>220</v>
      </c>
      <c r="H1029">
        <v>283</v>
      </c>
      <c r="I1029">
        <v>7056</v>
      </c>
      <c r="J1029">
        <v>9080</v>
      </c>
      <c r="K1029" s="4" t="s">
        <v>366</v>
      </c>
      <c r="L1029">
        <f>COUNTIF('route'!$D$2:$D$932,npcs!$A1029)</f>
        <v>0</v>
      </c>
    </row>
    <row r="1030" spans="1:12" ht="15.75" hidden="1" customHeight="1" x14ac:dyDescent="0.2">
      <c r="A1030">
        <v>1029</v>
      </c>
      <c r="B1030" t="s">
        <v>323</v>
      </c>
      <c r="C1030" t="s">
        <v>823</v>
      </c>
      <c r="D1030" t="s">
        <v>264</v>
      </c>
      <c r="E1030" t="s">
        <v>268</v>
      </c>
      <c r="F1030">
        <v>59</v>
      </c>
      <c r="G1030">
        <v>227</v>
      </c>
      <c r="H1030">
        <v>284</v>
      </c>
      <c r="I1030">
        <v>7280</v>
      </c>
      <c r="J1030">
        <v>9112</v>
      </c>
      <c r="K1030" s="4" t="s">
        <v>366</v>
      </c>
      <c r="L1030">
        <f>COUNTIF('route'!$D$2:$D$932,npcs!$A1030)</f>
        <v>0</v>
      </c>
    </row>
    <row r="1031" spans="1:12" ht="15.75" hidden="1" customHeight="1" x14ac:dyDescent="0.2">
      <c r="A1031">
        <v>1030</v>
      </c>
      <c r="B1031" t="s">
        <v>389</v>
      </c>
      <c r="C1031" t="s">
        <v>823</v>
      </c>
      <c r="D1031" t="s">
        <v>264</v>
      </c>
      <c r="E1031" t="s">
        <v>56</v>
      </c>
      <c r="F1031">
        <v>53</v>
      </c>
      <c r="G1031">
        <v>222</v>
      </c>
      <c r="H1031">
        <v>285</v>
      </c>
      <c r="I1031">
        <v>7120</v>
      </c>
      <c r="J1031">
        <v>9144</v>
      </c>
      <c r="K1031" s="4" t="s">
        <v>366</v>
      </c>
      <c r="L1031">
        <f>COUNTIF('route'!$D$2:$D$932,npcs!$A1031)</f>
        <v>0</v>
      </c>
    </row>
    <row r="1032" spans="1:12" ht="15.75" hidden="1" customHeight="1" x14ac:dyDescent="0.2">
      <c r="A1032">
        <v>1031</v>
      </c>
      <c r="B1032" t="s">
        <v>475</v>
      </c>
      <c r="C1032" t="s">
        <v>823</v>
      </c>
      <c r="D1032" t="s">
        <v>264</v>
      </c>
      <c r="E1032" t="s">
        <v>56</v>
      </c>
      <c r="F1032">
        <v>60</v>
      </c>
      <c r="G1032">
        <v>224</v>
      </c>
      <c r="H1032">
        <v>283</v>
      </c>
      <c r="I1032">
        <v>7184</v>
      </c>
      <c r="J1032">
        <v>9080</v>
      </c>
      <c r="K1032" s="4" t="s">
        <v>366</v>
      </c>
      <c r="L1032">
        <f>COUNTIF('route'!$D$2:$D$932,npcs!$A1032)</f>
        <v>0</v>
      </c>
    </row>
    <row r="1033" spans="1:12" ht="15.75" hidden="1" customHeight="1" x14ac:dyDescent="0.2">
      <c r="A1033">
        <v>1032</v>
      </c>
      <c r="B1033" t="s">
        <v>2416</v>
      </c>
      <c r="C1033" t="s">
        <v>823</v>
      </c>
      <c r="D1033" t="s">
        <v>264</v>
      </c>
      <c r="E1033" t="s">
        <v>268</v>
      </c>
      <c r="F1033">
        <v>381</v>
      </c>
      <c r="G1033">
        <v>222</v>
      </c>
      <c r="H1033">
        <v>281</v>
      </c>
      <c r="I1033">
        <v>7120</v>
      </c>
      <c r="J1033">
        <v>9016</v>
      </c>
      <c r="K1033" s="4" t="s">
        <v>366</v>
      </c>
      <c r="L1033">
        <f>COUNTIF('route'!$D$2:$D$932,npcs!$A1033)</f>
        <v>0</v>
      </c>
    </row>
    <row r="1034" spans="1:12" ht="15.75" hidden="1" customHeight="1" x14ac:dyDescent="0.2">
      <c r="A1034">
        <v>1033</v>
      </c>
      <c r="B1034" t="s">
        <v>314</v>
      </c>
      <c r="C1034" t="s">
        <v>824</v>
      </c>
      <c r="D1034" t="s">
        <v>264</v>
      </c>
      <c r="E1034" t="s">
        <v>825</v>
      </c>
      <c r="F1034">
        <v>68</v>
      </c>
      <c r="G1034">
        <v>219</v>
      </c>
      <c r="H1034">
        <v>298</v>
      </c>
      <c r="I1034">
        <v>7024</v>
      </c>
      <c r="J1034">
        <v>9544</v>
      </c>
      <c r="K1034" s="4" t="s">
        <v>366</v>
      </c>
      <c r="L1034">
        <f>COUNTIF('route'!$D$2:$D$932,npcs!$A1034)</f>
        <v>0</v>
      </c>
    </row>
    <row r="1035" spans="1:12" ht="15.75" hidden="1" customHeight="1" x14ac:dyDescent="0.2">
      <c r="A1035">
        <v>1034</v>
      </c>
      <c r="B1035" t="s">
        <v>290</v>
      </c>
      <c r="C1035" t="s">
        <v>824</v>
      </c>
      <c r="D1035" t="s">
        <v>264</v>
      </c>
      <c r="E1035" t="s">
        <v>268</v>
      </c>
      <c r="F1035">
        <v>215</v>
      </c>
      <c r="G1035">
        <v>220</v>
      </c>
      <c r="H1035">
        <v>298</v>
      </c>
      <c r="I1035">
        <v>7056</v>
      </c>
      <c r="J1035">
        <v>9544</v>
      </c>
      <c r="K1035" s="4" t="s">
        <v>366</v>
      </c>
      <c r="L1035">
        <f>COUNTIF('route'!$D$2:$D$932,npcs!$A1035)</f>
        <v>0</v>
      </c>
    </row>
    <row r="1036" spans="1:12" ht="15.75" hidden="1" customHeight="1" x14ac:dyDescent="0.2">
      <c r="A1036">
        <v>1035</v>
      </c>
      <c r="B1036" t="s">
        <v>273</v>
      </c>
      <c r="C1036" t="s">
        <v>826</v>
      </c>
      <c r="D1036" t="s">
        <v>264</v>
      </c>
      <c r="E1036" t="s">
        <v>268</v>
      </c>
      <c r="F1036">
        <v>64</v>
      </c>
      <c r="G1036">
        <v>216</v>
      </c>
      <c r="H1036">
        <v>277</v>
      </c>
      <c r="I1036">
        <v>6935</v>
      </c>
      <c r="J1036">
        <v>8868</v>
      </c>
      <c r="K1036" s="4" t="s">
        <v>366</v>
      </c>
      <c r="L1036">
        <f>COUNTIF('route'!$D$2:$D$932,npcs!$A1036)</f>
        <v>0</v>
      </c>
    </row>
    <row r="1037" spans="1:12" ht="15.75" hidden="1" customHeight="1" x14ac:dyDescent="0.2">
      <c r="A1037">
        <v>1036</v>
      </c>
      <c r="B1037" t="s">
        <v>506</v>
      </c>
      <c r="C1037" t="s">
        <v>826</v>
      </c>
      <c r="D1037" t="s">
        <v>264</v>
      </c>
      <c r="E1037" t="s">
        <v>268</v>
      </c>
      <c r="F1037">
        <v>71</v>
      </c>
      <c r="G1037">
        <v>212</v>
      </c>
      <c r="H1037">
        <v>278</v>
      </c>
      <c r="I1037">
        <v>6792</v>
      </c>
      <c r="J1037">
        <v>8912</v>
      </c>
      <c r="K1037" s="4" t="s">
        <v>366</v>
      </c>
      <c r="L1037">
        <f>COUNTIF('route'!$D$2:$D$932,npcs!$A1037)</f>
        <v>0</v>
      </c>
    </row>
    <row r="1038" spans="1:12" ht="15.75" hidden="1" customHeight="1" x14ac:dyDescent="0.2">
      <c r="A1038">
        <v>1037</v>
      </c>
      <c r="B1038" t="s">
        <v>827</v>
      </c>
      <c r="C1038" t="s">
        <v>828</v>
      </c>
      <c r="D1038" t="s">
        <v>264</v>
      </c>
      <c r="E1038" t="s">
        <v>829</v>
      </c>
      <c r="F1038">
        <v>95</v>
      </c>
      <c r="G1038">
        <v>235</v>
      </c>
      <c r="H1038">
        <v>298</v>
      </c>
      <c r="I1038">
        <v>7528</v>
      </c>
      <c r="J1038">
        <v>9536</v>
      </c>
      <c r="K1038" s="4" t="s">
        <v>366</v>
      </c>
      <c r="L1038">
        <f>COUNTIF('route'!$D$2:$D$932,npcs!$A1038)</f>
        <v>0</v>
      </c>
    </row>
    <row r="1039" spans="1:12" ht="15.75" hidden="1" customHeight="1" x14ac:dyDescent="0.2">
      <c r="A1039">
        <v>1038</v>
      </c>
      <c r="B1039" t="s">
        <v>827</v>
      </c>
      <c r="C1039" t="s">
        <v>830</v>
      </c>
      <c r="D1039" t="s">
        <v>264</v>
      </c>
      <c r="E1039" t="s">
        <v>831</v>
      </c>
      <c r="F1039">
        <v>95</v>
      </c>
      <c r="G1039">
        <v>250</v>
      </c>
      <c r="H1039">
        <v>298</v>
      </c>
      <c r="I1039">
        <v>8016</v>
      </c>
      <c r="J1039">
        <v>9560</v>
      </c>
      <c r="K1039" s="4" t="s">
        <v>366</v>
      </c>
      <c r="L1039">
        <f>COUNTIF('route'!$D$2:$D$932,npcs!$A1039)</f>
        <v>0</v>
      </c>
    </row>
    <row r="1040" spans="1:12" ht="15.75" hidden="1" customHeight="1" x14ac:dyDescent="0.2">
      <c r="A1040">
        <v>1039</v>
      </c>
      <c r="B1040" t="s">
        <v>832</v>
      </c>
      <c r="C1040" t="s">
        <v>830</v>
      </c>
      <c r="D1040" t="s">
        <v>277</v>
      </c>
      <c r="E1040" t="s">
        <v>833</v>
      </c>
      <c r="F1040">
        <v>322</v>
      </c>
      <c r="G1040">
        <v>252</v>
      </c>
      <c r="H1040">
        <v>299</v>
      </c>
      <c r="I1040">
        <v>8088</v>
      </c>
      <c r="J1040">
        <v>9568</v>
      </c>
      <c r="K1040" s="4" t="s">
        <v>366</v>
      </c>
      <c r="L1040">
        <f>COUNTIF('route'!$D$2:$D$932,npcs!$A1040)</f>
        <v>0</v>
      </c>
    </row>
    <row r="1041" spans="1:12" ht="15.75" hidden="1" customHeight="1" x14ac:dyDescent="0.2">
      <c r="A1041">
        <v>1040</v>
      </c>
      <c r="B1041" t="s">
        <v>832</v>
      </c>
      <c r="C1041" t="s">
        <v>830</v>
      </c>
      <c r="D1041" t="s">
        <v>277</v>
      </c>
      <c r="E1041" t="s">
        <v>834</v>
      </c>
      <c r="F1041">
        <v>322</v>
      </c>
      <c r="G1041">
        <v>253</v>
      </c>
      <c r="H1041">
        <v>299</v>
      </c>
      <c r="I1041">
        <v>8119</v>
      </c>
      <c r="J1041">
        <v>9587</v>
      </c>
      <c r="K1041" s="4" t="s">
        <v>366</v>
      </c>
      <c r="L1041">
        <f>COUNTIF('route'!$D$2:$D$932,npcs!$A1041)</f>
        <v>0</v>
      </c>
    </row>
    <row r="1042" spans="1:12" ht="15.75" hidden="1" customHeight="1" x14ac:dyDescent="0.2">
      <c r="A1042">
        <v>1041</v>
      </c>
      <c r="B1042" t="s">
        <v>832</v>
      </c>
      <c r="C1042" t="s">
        <v>826</v>
      </c>
      <c r="D1042" t="s">
        <v>277</v>
      </c>
      <c r="E1042" t="s">
        <v>268</v>
      </c>
      <c r="F1042">
        <v>322</v>
      </c>
      <c r="G1042">
        <v>212</v>
      </c>
      <c r="H1042">
        <v>275</v>
      </c>
      <c r="I1042">
        <v>6800</v>
      </c>
      <c r="J1042">
        <v>8824</v>
      </c>
      <c r="K1042" s="4" t="s">
        <v>366</v>
      </c>
      <c r="L1042">
        <f>COUNTIF('route'!$D$2:$D$932,npcs!$A1042)</f>
        <v>0</v>
      </c>
    </row>
    <row r="1043" spans="1:12" ht="15.75" hidden="1" customHeight="1" x14ac:dyDescent="0.2">
      <c r="A1043">
        <v>1042</v>
      </c>
      <c r="B1043" t="s">
        <v>832</v>
      </c>
      <c r="C1043" t="s">
        <v>826</v>
      </c>
      <c r="D1043" t="s">
        <v>277</v>
      </c>
      <c r="E1043" t="s">
        <v>268</v>
      </c>
      <c r="F1043">
        <v>322</v>
      </c>
      <c r="G1043">
        <v>215</v>
      </c>
      <c r="H1043">
        <v>275</v>
      </c>
      <c r="I1043">
        <v>6896</v>
      </c>
      <c r="J1043">
        <v>8824</v>
      </c>
      <c r="K1043" s="4" t="s">
        <v>366</v>
      </c>
      <c r="L1043">
        <f>COUNTIF('route'!$D$2:$D$932,npcs!$A1043)</f>
        <v>0</v>
      </c>
    </row>
    <row r="1044" spans="1:12" ht="15.75" hidden="1" customHeight="1" x14ac:dyDescent="0.2">
      <c r="A1044">
        <v>1043</v>
      </c>
      <c r="B1044" t="s">
        <v>832</v>
      </c>
      <c r="C1044" t="s">
        <v>826</v>
      </c>
      <c r="D1044" t="s">
        <v>277</v>
      </c>
      <c r="E1044" t="s">
        <v>268</v>
      </c>
      <c r="F1044">
        <v>322</v>
      </c>
      <c r="G1044">
        <v>218</v>
      </c>
      <c r="H1044">
        <v>275</v>
      </c>
      <c r="I1044">
        <v>6992</v>
      </c>
      <c r="J1044">
        <v>8824</v>
      </c>
      <c r="K1044" s="4" t="s">
        <v>366</v>
      </c>
      <c r="L1044">
        <f>COUNTIF('route'!$D$2:$D$932,npcs!$A1044)</f>
        <v>0</v>
      </c>
    </row>
    <row r="1045" spans="1:12" ht="15.75" hidden="1" customHeight="1" x14ac:dyDescent="0.2">
      <c r="A1045">
        <v>1044</v>
      </c>
      <c r="B1045" t="s">
        <v>835</v>
      </c>
      <c r="C1045" t="s">
        <v>826</v>
      </c>
      <c r="D1045" t="s">
        <v>277</v>
      </c>
      <c r="E1045" t="s">
        <v>268</v>
      </c>
      <c r="F1045">
        <v>221</v>
      </c>
      <c r="G1045">
        <v>212</v>
      </c>
      <c r="H1045">
        <v>277</v>
      </c>
      <c r="I1045">
        <v>6784</v>
      </c>
      <c r="J1045">
        <v>8880</v>
      </c>
      <c r="K1045" s="4" t="s">
        <v>366</v>
      </c>
      <c r="L1045">
        <f>COUNTIF('route'!$D$2:$D$932,npcs!$A1045)</f>
        <v>0</v>
      </c>
    </row>
    <row r="1046" spans="1:12" ht="15.75" hidden="1" customHeight="1" x14ac:dyDescent="0.2">
      <c r="A1046">
        <v>1045</v>
      </c>
      <c r="B1046" t="s">
        <v>835</v>
      </c>
      <c r="C1046" t="s">
        <v>826</v>
      </c>
      <c r="D1046" t="s">
        <v>277</v>
      </c>
      <c r="E1046" t="s">
        <v>268</v>
      </c>
      <c r="F1046">
        <v>221</v>
      </c>
      <c r="G1046">
        <v>215</v>
      </c>
      <c r="H1046">
        <v>277</v>
      </c>
      <c r="I1046">
        <v>6880</v>
      </c>
      <c r="J1046">
        <v>8880</v>
      </c>
      <c r="K1046" s="4" t="s">
        <v>366</v>
      </c>
      <c r="L1046">
        <f>COUNTIF('route'!$D$2:$D$932,npcs!$A1046)</f>
        <v>0</v>
      </c>
    </row>
    <row r="1047" spans="1:12" ht="15.75" hidden="1" customHeight="1" x14ac:dyDescent="0.2">
      <c r="A1047">
        <v>1046</v>
      </c>
      <c r="B1047" t="s">
        <v>835</v>
      </c>
      <c r="C1047" t="s">
        <v>826</v>
      </c>
      <c r="D1047" t="s">
        <v>277</v>
      </c>
      <c r="E1047" t="s">
        <v>268</v>
      </c>
      <c r="F1047">
        <v>221</v>
      </c>
      <c r="G1047">
        <v>218</v>
      </c>
      <c r="H1047">
        <v>277</v>
      </c>
      <c r="I1047">
        <v>6976</v>
      </c>
      <c r="J1047">
        <v>8880</v>
      </c>
      <c r="K1047" s="4" t="s">
        <v>366</v>
      </c>
      <c r="L1047">
        <f>COUNTIF('route'!$D$2:$D$932,npcs!$A1047)</f>
        <v>0</v>
      </c>
    </row>
    <row r="1048" spans="1:12" ht="15.75" hidden="1" customHeight="1" x14ac:dyDescent="0.2">
      <c r="A1048">
        <v>1047</v>
      </c>
      <c r="B1048" t="s">
        <v>380</v>
      </c>
      <c r="C1048" t="s">
        <v>836</v>
      </c>
      <c r="D1048" t="s">
        <v>264</v>
      </c>
      <c r="E1048" t="s">
        <v>268</v>
      </c>
      <c r="F1048">
        <v>140</v>
      </c>
      <c r="G1048">
        <v>210</v>
      </c>
      <c r="H1048">
        <v>302</v>
      </c>
      <c r="I1048">
        <v>6736</v>
      </c>
      <c r="J1048">
        <v>9664</v>
      </c>
      <c r="K1048" s="4" t="s">
        <v>366</v>
      </c>
      <c r="L1048">
        <f>COUNTIF('route'!$D$2:$D$932,npcs!$A1048)</f>
        <v>0</v>
      </c>
    </row>
    <row r="1049" spans="1:12" ht="15.75" hidden="1" customHeight="1" x14ac:dyDescent="0.2">
      <c r="A1049">
        <v>1048</v>
      </c>
      <c r="B1049" t="s">
        <v>382</v>
      </c>
      <c r="C1049" t="s">
        <v>836</v>
      </c>
      <c r="D1049" t="s">
        <v>264</v>
      </c>
      <c r="E1049" t="s">
        <v>268</v>
      </c>
      <c r="F1049">
        <v>189</v>
      </c>
      <c r="G1049">
        <v>213</v>
      </c>
      <c r="H1049">
        <v>302</v>
      </c>
      <c r="I1049">
        <v>6824</v>
      </c>
      <c r="J1049">
        <v>9688</v>
      </c>
      <c r="K1049" s="4" t="s">
        <v>366</v>
      </c>
      <c r="L1049">
        <f>COUNTIF('route'!$D$2:$D$932,npcs!$A1049)</f>
        <v>0</v>
      </c>
    </row>
    <row r="1050" spans="1:12" ht="15.75" hidden="1" customHeight="1" x14ac:dyDescent="0.2">
      <c r="A1050">
        <v>1049</v>
      </c>
      <c r="B1050" t="s">
        <v>384</v>
      </c>
      <c r="C1050" t="s">
        <v>837</v>
      </c>
      <c r="D1050" t="s">
        <v>264</v>
      </c>
      <c r="E1050" t="s">
        <v>268</v>
      </c>
      <c r="F1050">
        <v>139</v>
      </c>
      <c r="G1050">
        <v>227</v>
      </c>
      <c r="H1050">
        <v>302</v>
      </c>
      <c r="I1050">
        <v>7264</v>
      </c>
      <c r="J1050">
        <v>9672</v>
      </c>
      <c r="K1050" s="4" t="s">
        <v>366</v>
      </c>
      <c r="L1050">
        <f>COUNTIF('route'!$D$2:$D$932,npcs!$A1050)</f>
        <v>0</v>
      </c>
    </row>
    <row r="1051" spans="1:12" ht="15.75" hidden="1" customHeight="1" x14ac:dyDescent="0.2">
      <c r="A1051">
        <v>1050</v>
      </c>
      <c r="B1051" t="s">
        <v>380</v>
      </c>
      <c r="C1051" t="s">
        <v>837</v>
      </c>
      <c r="D1051" t="s">
        <v>264</v>
      </c>
      <c r="E1051" t="s">
        <v>268</v>
      </c>
      <c r="F1051">
        <v>140</v>
      </c>
      <c r="G1051">
        <v>228</v>
      </c>
      <c r="H1051">
        <v>302</v>
      </c>
      <c r="I1051">
        <v>7312</v>
      </c>
      <c r="J1051">
        <v>9680</v>
      </c>
      <c r="K1051" s="4" t="s">
        <v>366</v>
      </c>
      <c r="L1051">
        <f>COUNTIF('route'!$D$2:$D$932,npcs!$A1051)</f>
        <v>0</v>
      </c>
    </row>
    <row r="1052" spans="1:12" ht="15.75" hidden="1" customHeight="1" x14ac:dyDescent="0.2">
      <c r="A1052">
        <v>1051</v>
      </c>
      <c r="B1052" t="s">
        <v>838</v>
      </c>
      <c r="C1052" t="s">
        <v>2487</v>
      </c>
      <c r="D1052" t="s">
        <v>264</v>
      </c>
      <c r="E1052" t="s">
        <v>268</v>
      </c>
      <c r="F1052">
        <v>86</v>
      </c>
      <c r="G1052">
        <v>163</v>
      </c>
      <c r="H1052">
        <v>99</v>
      </c>
      <c r="I1052">
        <v>5240</v>
      </c>
      <c r="J1052">
        <v>3176</v>
      </c>
      <c r="K1052" s="4" t="s">
        <v>366</v>
      </c>
      <c r="L1052">
        <f>COUNTIF('route'!$D$2:$D$932,npcs!$A1052)</f>
        <v>0</v>
      </c>
    </row>
    <row r="1053" spans="1:12" ht="15.75" hidden="1" customHeight="1" x14ac:dyDescent="0.2">
      <c r="A1053">
        <v>1052</v>
      </c>
      <c r="B1053" t="s">
        <v>839</v>
      </c>
      <c r="C1053" t="s">
        <v>2487</v>
      </c>
      <c r="D1053" t="s">
        <v>264</v>
      </c>
      <c r="E1053" t="s">
        <v>268</v>
      </c>
      <c r="F1053">
        <v>81</v>
      </c>
      <c r="G1053">
        <v>162</v>
      </c>
      <c r="H1053">
        <v>99</v>
      </c>
      <c r="I1053">
        <v>5208</v>
      </c>
      <c r="J1053">
        <v>3176</v>
      </c>
      <c r="K1053" s="4" t="s">
        <v>366</v>
      </c>
      <c r="L1053">
        <f>COUNTIF('route'!$D$2:$D$932,npcs!$A1053)</f>
        <v>0</v>
      </c>
    </row>
    <row r="1054" spans="1:12" ht="15.75" hidden="1" customHeight="1" x14ac:dyDescent="0.2">
      <c r="A1054">
        <v>1053</v>
      </c>
      <c r="B1054" t="s">
        <v>840</v>
      </c>
      <c r="C1054" t="s">
        <v>2487</v>
      </c>
      <c r="D1054" t="s">
        <v>264</v>
      </c>
      <c r="E1054" t="s">
        <v>268</v>
      </c>
      <c r="F1054">
        <v>80</v>
      </c>
      <c r="G1054">
        <v>154</v>
      </c>
      <c r="H1054">
        <v>92</v>
      </c>
      <c r="I1054">
        <v>4952</v>
      </c>
      <c r="J1054">
        <v>2968</v>
      </c>
      <c r="K1054" s="4" t="s">
        <v>366</v>
      </c>
      <c r="L1054">
        <f>COUNTIF('route'!$D$2:$D$932,npcs!$A1054)</f>
        <v>0</v>
      </c>
    </row>
    <row r="1055" spans="1:12" ht="15.75" hidden="1" customHeight="1" x14ac:dyDescent="0.2">
      <c r="A1055">
        <v>1054</v>
      </c>
      <c r="B1055" t="s">
        <v>506</v>
      </c>
      <c r="C1055" t="s">
        <v>2487</v>
      </c>
      <c r="D1055" t="s">
        <v>264</v>
      </c>
      <c r="E1055" t="s">
        <v>268</v>
      </c>
      <c r="F1055">
        <v>71</v>
      </c>
      <c r="G1055">
        <v>160</v>
      </c>
      <c r="H1055">
        <v>86</v>
      </c>
      <c r="I1055">
        <v>5144</v>
      </c>
      <c r="J1055">
        <v>2752</v>
      </c>
      <c r="K1055" s="4" t="s">
        <v>366</v>
      </c>
      <c r="L1055">
        <f>COUNTIF('route'!$D$2:$D$932,npcs!$A1055)</f>
        <v>0</v>
      </c>
    </row>
    <row r="1056" spans="1:12" ht="15.75" hidden="1" customHeight="1" x14ac:dyDescent="0.2">
      <c r="A1056">
        <v>1055</v>
      </c>
      <c r="B1056" t="s">
        <v>838</v>
      </c>
      <c r="C1056" t="s">
        <v>2487</v>
      </c>
      <c r="D1056" t="s">
        <v>264</v>
      </c>
      <c r="E1056" t="s">
        <v>268</v>
      </c>
      <c r="F1056">
        <v>86</v>
      </c>
      <c r="G1056">
        <v>186</v>
      </c>
      <c r="H1056">
        <v>94</v>
      </c>
      <c r="I1056">
        <v>5968</v>
      </c>
      <c r="J1056">
        <v>3024</v>
      </c>
      <c r="K1056" s="4" t="s">
        <v>366</v>
      </c>
      <c r="L1056">
        <f>COUNTIF('route'!$D$2:$D$932,npcs!$A1056)</f>
        <v>0</v>
      </c>
    </row>
    <row r="1057" spans="1:12" ht="15.75" hidden="1" customHeight="1" x14ac:dyDescent="0.2">
      <c r="A1057">
        <v>1056</v>
      </c>
      <c r="B1057" t="s">
        <v>569</v>
      </c>
      <c r="C1057" t="s">
        <v>2487</v>
      </c>
      <c r="D1057" t="s">
        <v>264</v>
      </c>
      <c r="E1057" t="s">
        <v>268</v>
      </c>
      <c r="F1057">
        <v>87</v>
      </c>
      <c r="G1057">
        <v>182</v>
      </c>
      <c r="H1057">
        <v>95</v>
      </c>
      <c r="I1057">
        <v>5824</v>
      </c>
      <c r="J1057">
        <v>3064</v>
      </c>
      <c r="K1057" s="4" t="s">
        <v>366</v>
      </c>
      <c r="L1057">
        <f>COUNTIF('route'!$D$2:$D$932,npcs!$A1057)</f>
        <v>0</v>
      </c>
    </row>
    <row r="1058" spans="1:12" ht="15.75" hidden="1" customHeight="1" x14ac:dyDescent="0.2">
      <c r="A1058">
        <v>1057</v>
      </c>
      <c r="B1058" t="s">
        <v>750</v>
      </c>
      <c r="C1058" t="s">
        <v>2487</v>
      </c>
      <c r="D1058" t="s">
        <v>264</v>
      </c>
      <c r="E1058" t="s">
        <v>268</v>
      </c>
      <c r="F1058">
        <v>72</v>
      </c>
      <c r="G1058">
        <v>150</v>
      </c>
      <c r="H1058">
        <v>96</v>
      </c>
      <c r="I1058">
        <v>4800</v>
      </c>
      <c r="J1058">
        <v>3072</v>
      </c>
      <c r="K1058" s="4" t="s">
        <v>366</v>
      </c>
      <c r="L1058">
        <f>COUNTIF('route'!$D$2:$D$932,npcs!$A1058)</f>
        <v>0</v>
      </c>
    </row>
    <row r="1059" spans="1:12" ht="15.75" hidden="1" customHeight="1" x14ac:dyDescent="0.2">
      <c r="A1059">
        <v>1058</v>
      </c>
      <c r="B1059" t="s">
        <v>838</v>
      </c>
      <c r="C1059" t="s">
        <v>2487</v>
      </c>
      <c r="D1059" t="s">
        <v>264</v>
      </c>
      <c r="E1059" t="s">
        <v>268</v>
      </c>
      <c r="F1059">
        <v>86</v>
      </c>
      <c r="G1059">
        <v>144</v>
      </c>
      <c r="H1059">
        <v>86</v>
      </c>
      <c r="I1059">
        <v>4632</v>
      </c>
      <c r="J1059">
        <v>2752</v>
      </c>
      <c r="K1059" s="4" t="s">
        <v>366</v>
      </c>
      <c r="L1059">
        <f>COUNTIF('route'!$D$2:$D$932,npcs!$A1059)</f>
        <v>0</v>
      </c>
    </row>
    <row r="1060" spans="1:12" ht="15.75" hidden="1" customHeight="1" x14ac:dyDescent="0.2">
      <c r="A1060">
        <v>1059</v>
      </c>
      <c r="B1060" t="s">
        <v>274</v>
      </c>
      <c r="C1060" t="s">
        <v>2487</v>
      </c>
      <c r="D1060" t="s">
        <v>264</v>
      </c>
      <c r="E1060" t="s">
        <v>268</v>
      </c>
      <c r="F1060">
        <v>114</v>
      </c>
      <c r="G1060">
        <v>186</v>
      </c>
      <c r="H1060">
        <v>86</v>
      </c>
      <c r="I1060">
        <v>5976</v>
      </c>
      <c r="J1060">
        <v>2752</v>
      </c>
      <c r="K1060" s="4" t="s">
        <v>366</v>
      </c>
      <c r="L1060">
        <f>COUNTIF('route'!$D$2:$D$932,npcs!$A1060)</f>
        <v>0</v>
      </c>
    </row>
    <row r="1061" spans="1:12" ht="15.75" hidden="1" customHeight="1" x14ac:dyDescent="0.2">
      <c r="A1061">
        <v>1060</v>
      </c>
      <c r="B1061" t="s">
        <v>465</v>
      </c>
      <c r="C1061" t="s">
        <v>2487</v>
      </c>
      <c r="D1061" t="s">
        <v>264</v>
      </c>
      <c r="E1061" t="s">
        <v>268</v>
      </c>
      <c r="F1061">
        <v>116</v>
      </c>
      <c r="G1061">
        <v>198</v>
      </c>
      <c r="H1061">
        <v>86</v>
      </c>
      <c r="I1061">
        <v>6336</v>
      </c>
      <c r="J1061">
        <v>2752</v>
      </c>
      <c r="K1061" s="4" t="s">
        <v>366</v>
      </c>
      <c r="L1061">
        <f>COUNTIF('route'!$D$2:$D$932,npcs!$A1061)</f>
        <v>0</v>
      </c>
    </row>
    <row r="1062" spans="1:12" ht="15.75" hidden="1" customHeight="1" x14ac:dyDescent="0.2">
      <c r="A1062">
        <v>1061</v>
      </c>
      <c r="B1062" t="s">
        <v>681</v>
      </c>
      <c r="C1062" t="s">
        <v>2487</v>
      </c>
      <c r="D1062" t="s">
        <v>264</v>
      </c>
      <c r="E1062" t="s">
        <v>268</v>
      </c>
      <c r="F1062">
        <v>110</v>
      </c>
      <c r="G1062">
        <v>188</v>
      </c>
      <c r="H1062">
        <v>91</v>
      </c>
      <c r="I1062">
        <v>6040</v>
      </c>
      <c r="J1062">
        <v>2936</v>
      </c>
      <c r="K1062" s="4" t="s">
        <v>366</v>
      </c>
      <c r="L1062">
        <f>COUNTIF('route'!$D$2:$D$932,npcs!$A1062)</f>
        <v>0</v>
      </c>
    </row>
    <row r="1063" spans="1:12" ht="15.75" hidden="1" customHeight="1" x14ac:dyDescent="0.2">
      <c r="A1063">
        <v>1062</v>
      </c>
      <c r="B1063" t="s">
        <v>841</v>
      </c>
      <c r="C1063" t="s">
        <v>2487</v>
      </c>
      <c r="D1063" t="s">
        <v>264</v>
      </c>
      <c r="E1063" t="s">
        <v>268</v>
      </c>
      <c r="F1063">
        <v>132</v>
      </c>
      <c r="G1063">
        <v>180</v>
      </c>
      <c r="H1063">
        <v>90</v>
      </c>
      <c r="I1063">
        <v>5768</v>
      </c>
      <c r="J1063">
        <v>2896</v>
      </c>
      <c r="K1063" s="4" t="s">
        <v>366</v>
      </c>
      <c r="L1063">
        <f>COUNTIF('route'!$D$2:$D$932,npcs!$A1063)</f>
        <v>0</v>
      </c>
    </row>
    <row r="1064" spans="1:12" ht="15.75" hidden="1" customHeight="1" x14ac:dyDescent="0.2">
      <c r="A1064">
        <v>1063</v>
      </c>
      <c r="B1064" t="s">
        <v>820</v>
      </c>
      <c r="C1064" t="s">
        <v>2487</v>
      </c>
      <c r="D1064" t="s">
        <v>264</v>
      </c>
      <c r="E1064" t="s">
        <v>268</v>
      </c>
      <c r="F1064">
        <v>90</v>
      </c>
      <c r="G1064">
        <v>217</v>
      </c>
      <c r="H1064">
        <v>89</v>
      </c>
      <c r="I1064">
        <v>6968</v>
      </c>
      <c r="J1064">
        <v>2872</v>
      </c>
      <c r="K1064" s="4" t="s">
        <v>366</v>
      </c>
      <c r="L1064">
        <f>COUNTIF('route'!$D$2:$D$932,npcs!$A1064)</f>
        <v>0</v>
      </c>
    </row>
    <row r="1065" spans="1:12" ht="15.75" hidden="1" customHeight="1" x14ac:dyDescent="0.2">
      <c r="A1065">
        <v>1064</v>
      </c>
      <c r="B1065" t="s">
        <v>815</v>
      </c>
      <c r="C1065" t="s">
        <v>2487</v>
      </c>
      <c r="D1065" t="s">
        <v>264</v>
      </c>
      <c r="E1065" t="s">
        <v>268</v>
      </c>
      <c r="F1065">
        <v>91</v>
      </c>
      <c r="G1065">
        <v>234</v>
      </c>
      <c r="H1065">
        <v>89</v>
      </c>
      <c r="I1065">
        <v>7496</v>
      </c>
      <c r="J1065">
        <v>2864</v>
      </c>
      <c r="K1065" s="4" t="s">
        <v>366</v>
      </c>
      <c r="L1065">
        <f>COUNTIF('route'!$D$2:$D$932,npcs!$A1065)</f>
        <v>0</v>
      </c>
    </row>
    <row r="1066" spans="1:12" ht="15.75" hidden="1" customHeight="1" x14ac:dyDescent="0.2">
      <c r="A1066">
        <v>1065</v>
      </c>
      <c r="B1066" t="s">
        <v>820</v>
      </c>
      <c r="C1066" t="s">
        <v>2487</v>
      </c>
      <c r="D1066" t="s">
        <v>264</v>
      </c>
      <c r="E1066" t="s">
        <v>268</v>
      </c>
      <c r="F1066">
        <v>90</v>
      </c>
      <c r="G1066">
        <v>227</v>
      </c>
      <c r="H1066">
        <v>91</v>
      </c>
      <c r="I1066">
        <v>7264</v>
      </c>
      <c r="J1066">
        <v>2928</v>
      </c>
      <c r="K1066" s="4" t="s">
        <v>366</v>
      </c>
      <c r="L1066">
        <f>COUNTIF('route'!$D$2:$D$932,npcs!$A1066)</f>
        <v>0</v>
      </c>
    </row>
    <row r="1067" spans="1:12" ht="15.75" hidden="1" customHeight="1" x14ac:dyDescent="0.2">
      <c r="A1067">
        <v>1066</v>
      </c>
      <c r="B1067" t="s">
        <v>679</v>
      </c>
      <c r="C1067" t="s">
        <v>2487</v>
      </c>
      <c r="D1067" t="s">
        <v>264</v>
      </c>
      <c r="E1067" t="s">
        <v>268</v>
      </c>
      <c r="F1067">
        <v>103</v>
      </c>
      <c r="G1067">
        <v>198</v>
      </c>
      <c r="H1067">
        <v>93</v>
      </c>
      <c r="I1067">
        <v>6356</v>
      </c>
      <c r="J1067">
        <v>3000</v>
      </c>
      <c r="K1067" s="4" t="s">
        <v>366</v>
      </c>
      <c r="L1067">
        <f>COUNTIF('route'!$D$2:$D$932,npcs!$A1067)</f>
        <v>0</v>
      </c>
    </row>
    <row r="1068" spans="1:12" ht="15.75" hidden="1" customHeight="1" x14ac:dyDescent="0.2">
      <c r="A1068">
        <v>1067</v>
      </c>
      <c r="B1068" t="s">
        <v>451</v>
      </c>
      <c r="C1068" t="s">
        <v>2487</v>
      </c>
      <c r="D1068" t="s">
        <v>264</v>
      </c>
      <c r="E1068" t="s">
        <v>268</v>
      </c>
      <c r="F1068">
        <v>131</v>
      </c>
      <c r="G1068">
        <v>219</v>
      </c>
      <c r="H1068">
        <v>87</v>
      </c>
      <c r="I1068">
        <v>7028</v>
      </c>
      <c r="J1068">
        <v>2808</v>
      </c>
      <c r="K1068" s="4" t="s">
        <v>366</v>
      </c>
      <c r="L1068">
        <f>COUNTIF('route'!$D$2:$D$932,npcs!$A1068)</f>
        <v>0</v>
      </c>
    </row>
    <row r="1069" spans="1:12" ht="15.75" hidden="1" customHeight="1" x14ac:dyDescent="0.2">
      <c r="A1069">
        <v>1068</v>
      </c>
      <c r="B1069" t="s">
        <v>451</v>
      </c>
      <c r="C1069" t="s">
        <v>2487</v>
      </c>
      <c r="D1069" t="s">
        <v>264</v>
      </c>
      <c r="E1069" t="s">
        <v>268</v>
      </c>
      <c r="F1069">
        <v>131</v>
      </c>
      <c r="G1069">
        <v>227</v>
      </c>
      <c r="H1069">
        <v>89</v>
      </c>
      <c r="I1069">
        <v>7292</v>
      </c>
      <c r="J1069">
        <v>2848</v>
      </c>
      <c r="K1069" s="4" t="s">
        <v>366</v>
      </c>
      <c r="L1069">
        <f>COUNTIF('route'!$D$2:$D$932,npcs!$A1069)</f>
        <v>0</v>
      </c>
    </row>
    <row r="1070" spans="1:12" ht="15.75" hidden="1" customHeight="1" x14ac:dyDescent="0.2">
      <c r="A1070">
        <v>1069</v>
      </c>
      <c r="B1070" t="s">
        <v>813</v>
      </c>
      <c r="C1070" t="s">
        <v>2487</v>
      </c>
      <c r="D1070" t="s">
        <v>264</v>
      </c>
      <c r="E1070" t="s">
        <v>199</v>
      </c>
      <c r="F1070">
        <v>181</v>
      </c>
      <c r="G1070">
        <v>162</v>
      </c>
      <c r="H1070">
        <v>89</v>
      </c>
      <c r="I1070">
        <v>5184</v>
      </c>
      <c r="J1070">
        <v>2864</v>
      </c>
      <c r="K1070" s="4" t="s">
        <v>366</v>
      </c>
      <c r="L1070">
        <f>COUNTIF('route'!$D$2:$D$932,npcs!$A1070)</f>
        <v>0</v>
      </c>
    </row>
    <row r="1071" spans="1:12" ht="15.75" hidden="1" customHeight="1" x14ac:dyDescent="0.2">
      <c r="A1071">
        <v>1070</v>
      </c>
      <c r="B1071" t="s">
        <v>680</v>
      </c>
      <c r="C1071" t="s">
        <v>2487</v>
      </c>
      <c r="D1071" t="s">
        <v>264</v>
      </c>
      <c r="E1071" t="s">
        <v>268</v>
      </c>
      <c r="F1071">
        <v>104</v>
      </c>
      <c r="G1071">
        <v>140</v>
      </c>
      <c r="H1071">
        <v>93</v>
      </c>
      <c r="I1071">
        <v>4484</v>
      </c>
      <c r="J1071">
        <v>3000</v>
      </c>
      <c r="K1071" s="4" t="s">
        <v>366</v>
      </c>
      <c r="L1071">
        <f>COUNTIF('route'!$D$2:$D$932,npcs!$A1071)</f>
        <v>0</v>
      </c>
    </row>
    <row r="1072" spans="1:12" ht="15.75" hidden="1" customHeight="1" x14ac:dyDescent="0.2">
      <c r="A1072">
        <v>1071</v>
      </c>
      <c r="B1072" t="s">
        <v>806</v>
      </c>
      <c r="C1072" t="s">
        <v>2487</v>
      </c>
      <c r="D1072" t="s">
        <v>264</v>
      </c>
      <c r="E1072" t="s">
        <v>311</v>
      </c>
      <c r="F1072">
        <v>446</v>
      </c>
      <c r="G1072">
        <v>196</v>
      </c>
      <c r="H1072">
        <v>83</v>
      </c>
      <c r="I1072">
        <v>6288</v>
      </c>
      <c r="J1072">
        <v>2680</v>
      </c>
      <c r="K1072" s="4" t="s">
        <v>366</v>
      </c>
      <c r="L1072">
        <f>COUNTIF('route'!$D$2:$D$932,npcs!$A1072)</f>
        <v>0</v>
      </c>
    </row>
    <row r="1073" spans="1:12" ht="15.75" hidden="1" customHeight="1" x14ac:dyDescent="0.2">
      <c r="A1073">
        <v>1072</v>
      </c>
      <c r="B1073" t="s">
        <v>481</v>
      </c>
      <c r="C1073" t="s">
        <v>2487</v>
      </c>
      <c r="D1073" t="s">
        <v>264</v>
      </c>
      <c r="E1073" t="s">
        <v>308</v>
      </c>
      <c r="F1073">
        <v>150</v>
      </c>
      <c r="G1073">
        <v>168</v>
      </c>
      <c r="H1073">
        <v>85</v>
      </c>
      <c r="I1073">
        <v>5400</v>
      </c>
      <c r="J1073">
        <v>2744</v>
      </c>
      <c r="K1073" s="4" t="s">
        <v>366</v>
      </c>
      <c r="L1073">
        <f>COUNTIF('route'!$D$2:$D$932,npcs!$A1073)</f>
        <v>0</v>
      </c>
    </row>
    <row r="1074" spans="1:12" ht="15.75" hidden="1" customHeight="1" x14ac:dyDescent="0.2">
      <c r="A1074">
        <v>1073</v>
      </c>
      <c r="B1074" t="s">
        <v>479</v>
      </c>
      <c r="C1074" t="s">
        <v>2487</v>
      </c>
      <c r="D1074" t="s">
        <v>264</v>
      </c>
      <c r="E1074" t="s">
        <v>308</v>
      </c>
      <c r="F1074">
        <v>149</v>
      </c>
      <c r="G1074">
        <v>169</v>
      </c>
      <c r="H1074">
        <v>85</v>
      </c>
      <c r="I1074">
        <v>5424</v>
      </c>
      <c r="J1074">
        <v>2744</v>
      </c>
      <c r="K1074" s="4" t="s">
        <v>366</v>
      </c>
      <c r="L1074">
        <f>COUNTIF('route'!$D$2:$D$932,npcs!$A1074)</f>
        <v>0</v>
      </c>
    </row>
    <row r="1075" spans="1:12" ht="15.75" hidden="1" customHeight="1" x14ac:dyDescent="0.2">
      <c r="A1075">
        <v>1074</v>
      </c>
      <c r="B1075" t="s">
        <v>482</v>
      </c>
      <c r="C1075" t="s">
        <v>2487</v>
      </c>
      <c r="D1075" t="s">
        <v>264</v>
      </c>
      <c r="E1075" t="s">
        <v>308</v>
      </c>
      <c r="F1075">
        <v>185</v>
      </c>
      <c r="G1075">
        <v>171</v>
      </c>
      <c r="H1075">
        <v>87</v>
      </c>
      <c r="I1075">
        <v>5480</v>
      </c>
      <c r="J1075">
        <v>2800</v>
      </c>
      <c r="K1075" s="4" t="s">
        <v>366</v>
      </c>
      <c r="L1075">
        <f>COUNTIF('route'!$D$2:$D$932,npcs!$A1075)</f>
        <v>0</v>
      </c>
    </row>
    <row r="1076" spans="1:12" ht="15.75" hidden="1" customHeight="1" x14ac:dyDescent="0.2">
      <c r="A1076">
        <v>1075</v>
      </c>
      <c r="B1076" t="s">
        <v>839</v>
      </c>
      <c r="C1076" t="s">
        <v>2487</v>
      </c>
      <c r="D1076" t="s">
        <v>264</v>
      </c>
      <c r="E1076" t="s">
        <v>308</v>
      </c>
      <c r="F1076">
        <v>81</v>
      </c>
      <c r="G1076">
        <v>171</v>
      </c>
      <c r="H1076">
        <v>88</v>
      </c>
      <c r="I1076">
        <v>5480</v>
      </c>
      <c r="J1076">
        <v>2824</v>
      </c>
      <c r="K1076" s="4" t="s">
        <v>366</v>
      </c>
      <c r="L1076">
        <f>COUNTIF('route'!$D$2:$D$932,npcs!$A1076)</f>
        <v>0</v>
      </c>
    </row>
    <row r="1077" spans="1:12" ht="15.75" hidden="1" customHeight="1" x14ac:dyDescent="0.2">
      <c r="A1077">
        <v>1076</v>
      </c>
      <c r="B1077" t="s">
        <v>2416</v>
      </c>
      <c r="C1077" t="s">
        <v>2487</v>
      </c>
      <c r="D1077" t="s">
        <v>264</v>
      </c>
      <c r="E1077" t="s">
        <v>268</v>
      </c>
      <c r="F1077">
        <v>381</v>
      </c>
      <c r="G1077">
        <v>215</v>
      </c>
      <c r="H1077">
        <v>91</v>
      </c>
      <c r="I1077">
        <v>6896</v>
      </c>
      <c r="J1077">
        <v>2936</v>
      </c>
      <c r="K1077" s="4" t="s">
        <v>366</v>
      </c>
      <c r="L1077">
        <f>COUNTIF('route'!$D$2:$D$932,npcs!$A1077)</f>
        <v>0</v>
      </c>
    </row>
    <row r="1078" spans="1:12" ht="15.75" hidden="1" customHeight="1" x14ac:dyDescent="0.2">
      <c r="A1078">
        <v>1077</v>
      </c>
      <c r="B1078" t="s">
        <v>371</v>
      </c>
      <c r="C1078" t="s">
        <v>2487</v>
      </c>
      <c r="D1078" t="s">
        <v>264</v>
      </c>
      <c r="E1078" t="s">
        <v>268</v>
      </c>
      <c r="F1078">
        <v>54</v>
      </c>
      <c r="G1078">
        <v>212</v>
      </c>
      <c r="H1078">
        <v>88</v>
      </c>
      <c r="I1078">
        <v>6808</v>
      </c>
      <c r="J1078">
        <v>2840</v>
      </c>
      <c r="K1078" s="4" t="s">
        <v>366</v>
      </c>
      <c r="L1078">
        <f>COUNTIF('route'!$D$2:$D$932,npcs!$A1078)</f>
        <v>0</v>
      </c>
    </row>
    <row r="1079" spans="1:12" ht="15.75" hidden="1" customHeight="1" x14ac:dyDescent="0.2">
      <c r="A1079">
        <v>1078</v>
      </c>
      <c r="B1079" t="s">
        <v>692</v>
      </c>
      <c r="C1079" t="s">
        <v>2487</v>
      </c>
      <c r="D1079" t="s">
        <v>277</v>
      </c>
      <c r="E1079" t="s">
        <v>268</v>
      </c>
      <c r="F1079">
        <v>229</v>
      </c>
      <c r="G1079">
        <v>188</v>
      </c>
      <c r="H1079">
        <v>91</v>
      </c>
      <c r="I1079">
        <v>6016</v>
      </c>
      <c r="J1079">
        <v>2936</v>
      </c>
      <c r="K1079" s="4" t="s">
        <v>366</v>
      </c>
      <c r="L1079">
        <f>COUNTIF('route'!$D$2:$D$932,npcs!$A1079)</f>
        <v>0</v>
      </c>
    </row>
    <row r="1080" spans="1:12" ht="15.75" hidden="1" customHeight="1" x14ac:dyDescent="0.2">
      <c r="A1080">
        <v>1079</v>
      </c>
      <c r="B1080" t="s">
        <v>424</v>
      </c>
      <c r="C1080" t="s">
        <v>2487</v>
      </c>
      <c r="D1080" t="s">
        <v>277</v>
      </c>
      <c r="E1080" t="s">
        <v>268</v>
      </c>
      <c r="F1080">
        <v>206</v>
      </c>
      <c r="G1080">
        <v>139</v>
      </c>
      <c r="H1080">
        <v>87</v>
      </c>
      <c r="I1080">
        <v>4472</v>
      </c>
      <c r="J1080">
        <v>2792</v>
      </c>
      <c r="K1080" s="4" t="s">
        <v>366</v>
      </c>
      <c r="L1080">
        <f>COUNTIF('route'!$D$2:$D$932,npcs!$A1080)</f>
        <v>0</v>
      </c>
    </row>
    <row r="1081" spans="1:12" ht="15.75" hidden="1" customHeight="1" x14ac:dyDescent="0.2">
      <c r="A1081">
        <v>1080</v>
      </c>
      <c r="B1081" t="s">
        <v>517</v>
      </c>
      <c r="C1081" t="s">
        <v>2487</v>
      </c>
      <c r="D1081" t="s">
        <v>264</v>
      </c>
      <c r="E1081" t="s">
        <v>268</v>
      </c>
      <c r="F1081">
        <v>255</v>
      </c>
      <c r="G1081">
        <v>160</v>
      </c>
      <c r="H1081">
        <v>87</v>
      </c>
      <c r="I1081">
        <v>5128</v>
      </c>
      <c r="J1081">
        <v>2792</v>
      </c>
      <c r="K1081" s="4" t="s">
        <v>366</v>
      </c>
      <c r="L1081">
        <f>COUNTIF('route'!$D$2:$D$932,npcs!$A1081)</f>
        <v>0</v>
      </c>
    </row>
    <row r="1082" spans="1:12" ht="15.75" hidden="1" customHeight="1" x14ac:dyDescent="0.2">
      <c r="A1082">
        <v>1081</v>
      </c>
      <c r="B1082" t="s">
        <v>420</v>
      </c>
      <c r="C1082" t="s">
        <v>2487</v>
      </c>
      <c r="D1082" t="s">
        <v>277</v>
      </c>
      <c r="E1082" t="s">
        <v>268</v>
      </c>
      <c r="F1082">
        <v>207</v>
      </c>
      <c r="G1082">
        <v>163</v>
      </c>
      <c r="H1082">
        <v>87</v>
      </c>
      <c r="I1082">
        <v>5232</v>
      </c>
      <c r="J1082">
        <v>2800</v>
      </c>
      <c r="K1082" s="4" t="s">
        <v>366</v>
      </c>
      <c r="L1082">
        <f>COUNTIF('route'!$D$2:$D$932,npcs!$A1082)</f>
        <v>0</v>
      </c>
    </row>
    <row r="1083" spans="1:12" ht="15.75" hidden="1" customHeight="1" x14ac:dyDescent="0.2">
      <c r="A1083">
        <v>1082</v>
      </c>
      <c r="B1083" t="s">
        <v>518</v>
      </c>
      <c r="C1083" t="s">
        <v>2487</v>
      </c>
      <c r="D1083" t="s">
        <v>277</v>
      </c>
      <c r="E1083" t="s">
        <v>268</v>
      </c>
      <c r="F1083">
        <v>211</v>
      </c>
      <c r="G1083">
        <v>167</v>
      </c>
      <c r="H1083">
        <v>85</v>
      </c>
      <c r="I1083">
        <v>5360</v>
      </c>
      <c r="J1083">
        <v>2744</v>
      </c>
      <c r="K1083" s="4" t="s">
        <v>366</v>
      </c>
      <c r="L1083">
        <f>COUNTIF('route'!$D$2:$D$932,npcs!$A1083)</f>
        <v>0</v>
      </c>
    </row>
    <row r="1084" spans="1:12" ht="15.75" hidden="1" customHeight="1" x14ac:dyDescent="0.2">
      <c r="A1084">
        <v>1083</v>
      </c>
      <c r="B1084" t="s">
        <v>842</v>
      </c>
      <c r="C1084" t="s">
        <v>2487</v>
      </c>
      <c r="D1084" t="s">
        <v>277</v>
      </c>
      <c r="E1084" t="s">
        <v>268</v>
      </c>
      <c r="F1084">
        <v>266</v>
      </c>
      <c r="G1084">
        <v>152</v>
      </c>
      <c r="H1084">
        <v>85</v>
      </c>
      <c r="I1084">
        <v>4872</v>
      </c>
      <c r="J1084">
        <v>2744</v>
      </c>
      <c r="K1084" s="4" t="s">
        <v>366</v>
      </c>
      <c r="L1084">
        <f>COUNTIF('route'!$D$2:$D$932,npcs!$A1084)</f>
        <v>0</v>
      </c>
    </row>
    <row r="1085" spans="1:12" ht="15.75" hidden="1" customHeight="1" x14ac:dyDescent="0.2">
      <c r="A1085">
        <v>1084</v>
      </c>
      <c r="B1085" t="s">
        <v>842</v>
      </c>
      <c r="C1085" t="s">
        <v>2487</v>
      </c>
      <c r="D1085" t="s">
        <v>277</v>
      </c>
      <c r="E1085" t="s">
        <v>268</v>
      </c>
      <c r="F1085">
        <v>266</v>
      </c>
      <c r="G1085">
        <v>168</v>
      </c>
      <c r="H1085">
        <v>85</v>
      </c>
      <c r="I1085">
        <v>5384</v>
      </c>
      <c r="J1085">
        <v>2744</v>
      </c>
      <c r="K1085" s="4" t="s">
        <v>366</v>
      </c>
      <c r="L1085">
        <f>COUNTIF('route'!$D$2:$D$932,npcs!$A1085)</f>
        <v>0</v>
      </c>
    </row>
    <row r="1086" spans="1:12" ht="15.75" hidden="1" customHeight="1" x14ac:dyDescent="0.2">
      <c r="A1086">
        <v>1085</v>
      </c>
      <c r="B1086" t="s">
        <v>692</v>
      </c>
      <c r="C1086" t="s">
        <v>2487</v>
      </c>
      <c r="D1086" t="s">
        <v>277</v>
      </c>
      <c r="E1086" t="s">
        <v>268</v>
      </c>
      <c r="F1086">
        <v>229</v>
      </c>
      <c r="G1086">
        <v>161</v>
      </c>
      <c r="H1086">
        <v>89</v>
      </c>
      <c r="I1086">
        <v>5168</v>
      </c>
      <c r="J1086">
        <v>2856</v>
      </c>
      <c r="K1086" s="4" t="s">
        <v>366</v>
      </c>
      <c r="L1086">
        <f>COUNTIF('route'!$D$2:$D$932,npcs!$A1086)</f>
        <v>0</v>
      </c>
    </row>
    <row r="1087" spans="1:12" ht="15.75" hidden="1" customHeight="1" x14ac:dyDescent="0.2">
      <c r="A1087">
        <v>1086</v>
      </c>
      <c r="B1087" t="s">
        <v>426</v>
      </c>
      <c r="C1087" t="s">
        <v>2487</v>
      </c>
      <c r="D1087" t="s">
        <v>277</v>
      </c>
      <c r="E1087" t="s">
        <v>268</v>
      </c>
      <c r="F1087">
        <v>442</v>
      </c>
      <c r="G1087">
        <v>139</v>
      </c>
      <c r="H1087">
        <v>86</v>
      </c>
      <c r="I1087">
        <v>4472</v>
      </c>
      <c r="J1087">
        <v>2752</v>
      </c>
      <c r="K1087" s="4" t="s">
        <v>366</v>
      </c>
      <c r="L1087">
        <f>COUNTIF('route'!$D$2:$D$932,npcs!$A1087)</f>
        <v>0</v>
      </c>
    </row>
    <row r="1088" spans="1:12" ht="15.75" hidden="1" customHeight="1" x14ac:dyDescent="0.2">
      <c r="A1088">
        <v>1087</v>
      </c>
      <c r="B1088" t="s">
        <v>523</v>
      </c>
      <c r="C1088" t="s">
        <v>2487</v>
      </c>
      <c r="D1088" t="s">
        <v>277</v>
      </c>
      <c r="E1088" t="s">
        <v>308</v>
      </c>
      <c r="F1088">
        <v>243</v>
      </c>
      <c r="G1088">
        <v>171</v>
      </c>
      <c r="H1088">
        <v>85</v>
      </c>
      <c r="I1088">
        <v>5480</v>
      </c>
      <c r="J1088">
        <v>2736</v>
      </c>
      <c r="K1088" s="4" t="s">
        <v>366</v>
      </c>
      <c r="L1088">
        <f>COUNTIF('route'!$D$2:$D$932,npcs!$A1088)</f>
        <v>0</v>
      </c>
    </row>
    <row r="1089" spans="1:12" ht="15.75" hidden="1" customHeight="1" x14ac:dyDescent="0.2">
      <c r="A1089">
        <v>1088</v>
      </c>
      <c r="B1089" t="s">
        <v>843</v>
      </c>
      <c r="C1089" t="s">
        <v>2487</v>
      </c>
      <c r="D1089" t="s">
        <v>277</v>
      </c>
      <c r="E1089" t="s">
        <v>268</v>
      </c>
      <c r="F1089">
        <v>212</v>
      </c>
      <c r="G1089">
        <v>225</v>
      </c>
      <c r="H1089">
        <v>93</v>
      </c>
      <c r="I1089">
        <v>7216</v>
      </c>
      <c r="J1089">
        <v>2984</v>
      </c>
      <c r="K1089" s="4" t="s">
        <v>366</v>
      </c>
      <c r="L1089">
        <f>COUNTIF('route'!$D$2:$D$932,npcs!$A1089)</f>
        <v>0</v>
      </c>
    </row>
    <row r="1090" spans="1:12" ht="15.75" hidden="1" customHeight="1" x14ac:dyDescent="0.2">
      <c r="A1090">
        <v>1089</v>
      </c>
      <c r="B1090" t="s">
        <v>844</v>
      </c>
      <c r="C1090" t="s">
        <v>845</v>
      </c>
      <c r="D1090" t="s">
        <v>264</v>
      </c>
      <c r="E1090" t="s">
        <v>268</v>
      </c>
      <c r="F1090">
        <v>166</v>
      </c>
      <c r="G1090">
        <v>212</v>
      </c>
      <c r="H1090">
        <v>258</v>
      </c>
      <c r="I1090">
        <v>6812</v>
      </c>
      <c r="J1090">
        <v>8286</v>
      </c>
      <c r="K1090" s="4" t="s">
        <v>366</v>
      </c>
      <c r="L1090">
        <f>COUNTIF('route'!$D$2:$D$932,npcs!$A1090)</f>
        <v>0</v>
      </c>
    </row>
    <row r="1091" spans="1:12" ht="15.75" hidden="1" customHeight="1" x14ac:dyDescent="0.2">
      <c r="A1091">
        <v>1090</v>
      </c>
      <c r="B1091" t="s">
        <v>846</v>
      </c>
      <c r="C1091" t="s">
        <v>845</v>
      </c>
      <c r="D1091" t="s">
        <v>264</v>
      </c>
      <c r="E1091" t="s">
        <v>268</v>
      </c>
      <c r="F1091">
        <v>88</v>
      </c>
      <c r="G1091">
        <v>212</v>
      </c>
      <c r="H1091">
        <v>261</v>
      </c>
      <c r="I1091">
        <v>6784</v>
      </c>
      <c r="J1091">
        <v>8352</v>
      </c>
      <c r="K1091" s="4" t="s">
        <v>366</v>
      </c>
      <c r="L1091">
        <f>COUNTIF('route'!$D$2:$D$932,npcs!$A1091)</f>
        <v>0</v>
      </c>
    </row>
    <row r="1092" spans="1:12" ht="15.75" hidden="1" customHeight="1" x14ac:dyDescent="0.2">
      <c r="A1092">
        <v>1091</v>
      </c>
      <c r="B1092" t="s">
        <v>847</v>
      </c>
      <c r="C1092" t="s">
        <v>845</v>
      </c>
      <c r="D1092" t="s">
        <v>264</v>
      </c>
      <c r="E1092" t="s">
        <v>268</v>
      </c>
      <c r="F1092">
        <v>167</v>
      </c>
      <c r="G1092">
        <v>216</v>
      </c>
      <c r="H1092">
        <v>259</v>
      </c>
      <c r="I1092">
        <v>6936</v>
      </c>
      <c r="J1092">
        <v>8312</v>
      </c>
      <c r="K1092" s="4" t="s">
        <v>366</v>
      </c>
      <c r="L1092">
        <f>COUNTIF('route'!$D$2:$D$932,npcs!$A1092)</f>
        <v>0</v>
      </c>
    </row>
    <row r="1093" spans="1:12" ht="15.75" hidden="1" customHeight="1" x14ac:dyDescent="0.2">
      <c r="A1093">
        <v>1092</v>
      </c>
      <c r="B1093" t="s">
        <v>553</v>
      </c>
      <c r="C1093" t="s">
        <v>845</v>
      </c>
      <c r="D1093" t="s">
        <v>264</v>
      </c>
      <c r="E1093" t="s">
        <v>848</v>
      </c>
      <c r="F1093">
        <v>4</v>
      </c>
      <c r="G1093">
        <v>214</v>
      </c>
      <c r="H1093">
        <v>259</v>
      </c>
      <c r="I1093">
        <v>6848</v>
      </c>
      <c r="J1093">
        <v>8304</v>
      </c>
      <c r="K1093" s="4" t="s">
        <v>366</v>
      </c>
      <c r="L1093">
        <f>COUNTIF('route'!$D$2:$D$932,npcs!$A1093)</f>
        <v>0</v>
      </c>
    </row>
    <row r="1094" spans="1:12" ht="15.75" hidden="1" customHeight="1" x14ac:dyDescent="0.2">
      <c r="A1094">
        <v>1093</v>
      </c>
      <c r="B1094" t="s">
        <v>2416</v>
      </c>
      <c r="C1094" t="s">
        <v>845</v>
      </c>
      <c r="D1094" t="s">
        <v>264</v>
      </c>
      <c r="E1094" t="s">
        <v>268</v>
      </c>
      <c r="F1094">
        <v>381</v>
      </c>
      <c r="G1094">
        <v>214</v>
      </c>
      <c r="H1094">
        <v>258</v>
      </c>
      <c r="I1094">
        <v>6848</v>
      </c>
      <c r="J1094">
        <v>8272</v>
      </c>
      <c r="K1094" s="4" t="s">
        <v>366</v>
      </c>
      <c r="L1094">
        <f>COUNTIF('route'!$D$2:$D$932,npcs!$A1094)</f>
        <v>0</v>
      </c>
    </row>
    <row r="1095" spans="1:12" ht="15.75" hidden="1" customHeight="1" x14ac:dyDescent="0.2">
      <c r="A1095">
        <v>1094</v>
      </c>
      <c r="B1095" t="s">
        <v>849</v>
      </c>
      <c r="C1095" t="s">
        <v>850</v>
      </c>
      <c r="D1095" t="s">
        <v>264</v>
      </c>
      <c r="E1095" t="s">
        <v>268</v>
      </c>
      <c r="F1095">
        <v>89</v>
      </c>
      <c r="G1095">
        <v>250</v>
      </c>
      <c r="H1095">
        <v>261</v>
      </c>
      <c r="I1095">
        <v>8016</v>
      </c>
      <c r="J1095">
        <v>8352</v>
      </c>
      <c r="K1095" s="4" t="s">
        <v>366</v>
      </c>
      <c r="L1095">
        <f>COUNTIF('route'!$D$2:$D$932,npcs!$A1095)</f>
        <v>0</v>
      </c>
    </row>
    <row r="1096" spans="1:12" ht="15.75" hidden="1" customHeight="1" x14ac:dyDescent="0.2">
      <c r="A1096">
        <v>1095</v>
      </c>
      <c r="B1096" t="s">
        <v>851</v>
      </c>
      <c r="C1096" t="s">
        <v>852</v>
      </c>
      <c r="D1096" t="s">
        <v>264</v>
      </c>
      <c r="E1096" t="s">
        <v>268</v>
      </c>
      <c r="F1096">
        <v>105</v>
      </c>
      <c r="G1096">
        <v>219</v>
      </c>
      <c r="H1096">
        <v>241</v>
      </c>
      <c r="I1096">
        <v>7008</v>
      </c>
      <c r="J1096">
        <v>7736</v>
      </c>
      <c r="K1096" s="4" t="s">
        <v>366</v>
      </c>
      <c r="L1096">
        <f>COUNTIF('route'!$D$2:$D$932,npcs!$A1096)</f>
        <v>0</v>
      </c>
    </row>
    <row r="1097" spans="1:12" ht="15.75" hidden="1" customHeight="1" x14ac:dyDescent="0.2">
      <c r="A1097">
        <v>1096</v>
      </c>
      <c r="B1097" t="s">
        <v>849</v>
      </c>
      <c r="C1097" t="s">
        <v>853</v>
      </c>
      <c r="D1097" t="s">
        <v>264</v>
      </c>
      <c r="E1097" t="s">
        <v>268</v>
      </c>
      <c r="F1097">
        <v>89</v>
      </c>
      <c r="G1097">
        <v>233</v>
      </c>
      <c r="H1097">
        <v>246</v>
      </c>
      <c r="I1097">
        <v>7472</v>
      </c>
      <c r="J1097">
        <v>7872</v>
      </c>
      <c r="K1097" s="4" t="s">
        <v>366</v>
      </c>
      <c r="L1097">
        <f>COUNTIF('route'!$D$2:$D$932,npcs!$A1097)</f>
        <v>0</v>
      </c>
    </row>
    <row r="1098" spans="1:12" ht="15.75" hidden="1" customHeight="1" x14ac:dyDescent="0.2">
      <c r="A1098">
        <v>1097</v>
      </c>
      <c r="B1098" t="s">
        <v>846</v>
      </c>
      <c r="C1098" t="s">
        <v>854</v>
      </c>
      <c r="D1098" t="s">
        <v>264</v>
      </c>
      <c r="E1098" t="s">
        <v>268</v>
      </c>
      <c r="F1098">
        <v>88</v>
      </c>
      <c r="G1098">
        <v>217</v>
      </c>
      <c r="H1098">
        <v>250</v>
      </c>
      <c r="I1098">
        <v>6968</v>
      </c>
      <c r="J1098">
        <v>8008</v>
      </c>
      <c r="K1098" s="4" t="s">
        <v>366</v>
      </c>
      <c r="L1098">
        <f>COUNTIF('route'!$D$2:$D$932,npcs!$A1098)</f>
        <v>0</v>
      </c>
    </row>
    <row r="1099" spans="1:12" ht="15.75" hidden="1" customHeight="1" x14ac:dyDescent="0.2">
      <c r="A1099">
        <v>1098</v>
      </c>
      <c r="B1099" t="s">
        <v>851</v>
      </c>
      <c r="C1099" t="s">
        <v>855</v>
      </c>
      <c r="D1099" t="s">
        <v>264</v>
      </c>
      <c r="E1099" t="s">
        <v>268</v>
      </c>
      <c r="F1099">
        <v>105</v>
      </c>
      <c r="G1099">
        <v>235</v>
      </c>
      <c r="H1099">
        <v>254</v>
      </c>
      <c r="I1099">
        <v>7536</v>
      </c>
      <c r="J1099">
        <v>8144</v>
      </c>
      <c r="K1099" s="4" t="s">
        <v>366</v>
      </c>
      <c r="L1099">
        <f>COUNTIF('route'!$D$2:$D$932,npcs!$A1099)</f>
        <v>0</v>
      </c>
    </row>
    <row r="1100" spans="1:12" ht="15.75" hidden="1" customHeight="1" x14ac:dyDescent="0.2">
      <c r="A1100">
        <v>1099</v>
      </c>
      <c r="B1100" t="s">
        <v>846</v>
      </c>
      <c r="C1100" t="s">
        <v>855</v>
      </c>
      <c r="D1100" t="s">
        <v>264</v>
      </c>
      <c r="E1100" t="s">
        <v>268</v>
      </c>
      <c r="F1100">
        <v>88</v>
      </c>
      <c r="G1100">
        <v>236</v>
      </c>
      <c r="H1100">
        <v>253</v>
      </c>
      <c r="I1100">
        <v>7568</v>
      </c>
      <c r="J1100">
        <v>8120</v>
      </c>
      <c r="K1100" s="4" t="s">
        <v>366</v>
      </c>
      <c r="L1100">
        <f>COUNTIF('route'!$D$2:$D$932,npcs!$A1100)</f>
        <v>0</v>
      </c>
    </row>
    <row r="1101" spans="1:12" ht="15.75" hidden="1" customHeight="1" x14ac:dyDescent="0.2">
      <c r="A1101">
        <v>1100</v>
      </c>
      <c r="B1101" t="s">
        <v>856</v>
      </c>
      <c r="C1101" t="s">
        <v>2488</v>
      </c>
      <c r="D1101" t="s">
        <v>264</v>
      </c>
      <c r="E1101" t="s">
        <v>268</v>
      </c>
      <c r="F1101">
        <v>168</v>
      </c>
      <c r="G1101">
        <v>142</v>
      </c>
      <c r="H1101">
        <v>116</v>
      </c>
      <c r="I1101">
        <v>4560</v>
      </c>
      <c r="J1101">
        <v>3728</v>
      </c>
      <c r="K1101" s="4" t="s">
        <v>366</v>
      </c>
      <c r="L1101">
        <f>COUNTIF('route'!$D$2:$D$932,npcs!$A1101)</f>
        <v>0</v>
      </c>
    </row>
    <row r="1102" spans="1:12" ht="15.75" hidden="1" customHeight="1" x14ac:dyDescent="0.2">
      <c r="A1102">
        <v>1101</v>
      </c>
      <c r="B1102" t="s">
        <v>846</v>
      </c>
      <c r="C1102" t="s">
        <v>2488</v>
      </c>
      <c r="D1102" t="s">
        <v>264</v>
      </c>
      <c r="E1102" t="s">
        <v>268</v>
      </c>
      <c r="F1102">
        <v>88</v>
      </c>
      <c r="G1102">
        <v>147</v>
      </c>
      <c r="H1102">
        <v>109</v>
      </c>
      <c r="I1102">
        <v>4712</v>
      </c>
      <c r="J1102">
        <v>3512</v>
      </c>
      <c r="K1102" s="4" t="s">
        <v>366</v>
      </c>
      <c r="L1102">
        <f>COUNTIF('route'!$D$2:$D$932,npcs!$A1102)</f>
        <v>0</v>
      </c>
    </row>
    <row r="1103" spans="1:12" ht="15.75" hidden="1" customHeight="1" x14ac:dyDescent="0.2">
      <c r="A1103">
        <v>1102</v>
      </c>
      <c r="B1103" t="s">
        <v>857</v>
      </c>
      <c r="C1103" t="s">
        <v>2488</v>
      </c>
      <c r="D1103" t="s">
        <v>264</v>
      </c>
      <c r="E1103" t="s">
        <v>268</v>
      </c>
      <c r="F1103">
        <v>163</v>
      </c>
      <c r="G1103">
        <v>141</v>
      </c>
      <c r="H1103">
        <v>126</v>
      </c>
      <c r="I1103">
        <v>4512</v>
      </c>
      <c r="J1103">
        <v>4032</v>
      </c>
      <c r="K1103" s="4" t="s">
        <v>366</v>
      </c>
      <c r="L1103">
        <f>COUNTIF('route'!$D$2:$D$932,npcs!$A1103)</f>
        <v>0</v>
      </c>
    </row>
    <row r="1104" spans="1:12" ht="15.75" hidden="1" customHeight="1" x14ac:dyDescent="0.2">
      <c r="A1104">
        <v>1103</v>
      </c>
      <c r="B1104" t="s">
        <v>858</v>
      </c>
      <c r="C1104" t="s">
        <v>2488</v>
      </c>
      <c r="D1104" t="s">
        <v>264</v>
      </c>
      <c r="E1104" t="s">
        <v>859</v>
      </c>
      <c r="F1104">
        <v>98</v>
      </c>
      <c r="G1104">
        <v>155</v>
      </c>
      <c r="H1104">
        <v>129</v>
      </c>
      <c r="I1104">
        <v>4968</v>
      </c>
      <c r="J1104">
        <v>4128</v>
      </c>
      <c r="K1104" s="4" t="s">
        <v>366</v>
      </c>
      <c r="L1104">
        <f>COUNTIF('route'!$D$2:$D$932,npcs!$A1104)</f>
        <v>0</v>
      </c>
    </row>
    <row r="1105" spans="1:12" ht="15.75" hidden="1" customHeight="1" x14ac:dyDescent="0.2">
      <c r="A1105">
        <v>1104</v>
      </c>
      <c r="B1105" t="s">
        <v>857</v>
      </c>
      <c r="C1105" t="s">
        <v>2488</v>
      </c>
      <c r="D1105" t="s">
        <v>264</v>
      </c>
      <c r="E1105" t="s">
        <v>268</v>
      </c>
      <c r="F1105">
        <v>163</v>
      </c>
      <c r="G1105">
        <v>137</v>
      </c>
      <c r="H1105">
        <v>117</v>
      </c>
      <c r="I1105">
        <v>4384</v>
      </c>
      <c r="J1105">
        <v>3752</v>
      </c>
      <c r="K1105" s="4" t="s">
        <v>366</v>
      </c>
      <c r="L1105">
        <f>COUNTIF('route'!$D$2:$D$932,npcs!$A1105)</f>
        <v>0</v>
      </c>
    </row>
    <row r="1106" spans="1:12" ht="15.75" hidden="1" customHeight="1" x14ac:dyDescent="0.2">
      <c r="A1106">
        <v>1105</v>
      </c>
      <c r="B1106" t="s">
        <v>849</v>
      </c>
      <c r="C1106" t="s">
        <v>2488</v>
      </c>
      <c r="D1106" t="s">
        <v>264</v>
      </c>
      <c r="E1106" t="s">
        <v>268</v>
      </c>
      <c r="F1106">
        <v>89</v>
      </c>
      <c r="G1106">
        <v>142</v>
      </c>
      <c r="H1106">
        <v>121</v>
      </c>
      <c r="I1106">
        <v>4552</v>
      </c>
      <c r="J1106">
        <v>3872</v>
      </c>
      <c r="K1106" s="4" t="s">
        <v>366</v>
      </c>
      <c r="L1106">
        <f>COUNTIF('route'!$D$2:$D$932,npcs!$A1106)</f>
        <v>0</v>
      </c>
    </row>
    <row r="1107" spans="1:12" ht="15.75" hidden="1" customHeight="1" x14ac:dyDescent="0.2">
      <c r="A1107">
        <v>1106</v>
      </c>
      <c r="B1107" t="s">
        <v>849</v>
      </c>
      <c r="C1107" t="s">
        <v>2488</v>
      </c>
      <c r="D1107" t="s">
        <v>264</v>
      </c>
      <c r="E1107" t="s">
        <v>268</v>
      </c>
      <c r="F1107">
        <v>89</v>
      </c>
      <c r="G1107">
        <v>134</v>
      </c>
      <c r="H1107">
        <v>124</v>
      </c>
      <c r="I1107">
        <v>4296</v>
      </c>
      <c r="J1107">
        <v>3968</v>
      </c>
      <c r="K1107" s="4" t="s">
        <v>366</v>
      </c>
      <c r="L1107">
        <f>COUNTIF('route'!$D$2:$D$932,npcs!$A1107)</f>
        <v>0</v>
      </c>
    </row>
    <row r="1108" spans="1:12" ht="15.75" hidden="1" customHeight="1" x14ac:dyDescent="0.2">
      <c r="A1108">
        <v>1107</v>
      </c>
      <c r="B1108" t="s">
        <v>860</v>
      </c>
      <c r="C1108" t="s">
        <v>2488</v>
      </c>
      <c r="D1108" t="s">
        <v>277</v>
      </c>
      <c r="E1108" t="s">
        <v>201</v>
      </c>
      <c r="F1108">
        <v>107</v>
      </c>
      <c r="G1108">
        <v>134</v>
      </c>
      <c r="H1108">
        <v>130</v>
      </c>
      <c r="I1108">
        <v>4302</v>
      </c>
      <c r="J1108">
        <v>4164</v>
      </c>
      <c r="K1108" s="4" t="s">
        <v>366</v>
      </c>
      <c r="L1108">
        <f>COUNTIF('route'!$D$2:$D$932,npcs!$A1108)</f>
        <v>0</v>
      </c>
    </row>
    <row r="1109" spans="1:12" ht="15.75" hidden="1" customHeight="1" x14ac:dyDescent="0.2">
      <c r="A1109">
        <v>1108</v>
      </c>
      <c r="B1109" t="s">
        <v>860</v>
      </c>
      <c r="C1109" t="s">
        <v>2488</v>
      </c>
      <c r="D1109" t="s">
        <v>277</v>
      </c>
      <c r="E1109" t="s">
        <v>201</v>
      </c>
      <c r="F1109">
        <v>107</v>
      </c>
      <c r="G1109">
        <v>135</v>
      </c>
      <c r="H1109">
        <v>130</v>
      </c>
      <c r="I1109">
        <v>4336</v>
      </c>
      <c r="J1109">
        <v>4184</v>
      </c>
      <c r="K1109" s="4" t="s">
        <v>366</v>
      </c>
      <c r="L1109">
        <f>COUNTIF('route'!$D$2:$D$932,npcs!$A1109)</f>
        <v>0</v>
      </c>
    </row>
    <row r="1110" spans="1:12" ht="15.75" hidden="1" customHeight="1" x14ac:dyDescent="0.2">
      <c r="A1110">
        <v>1109</v>
      </c>
      <c r="B1110" t="s">
        <v>860</v>
      </c>
      <c r="C1110" t="s">
        <v>2488</v>
      </c>
      <c r="D1110" t="s">
        <v>277</v>
      </c>
      <c r="E1110" t="s">
        <v>201</v>
      </c>
      <c r="F1110">
        <v>107</v>
      </c>
      <c r="G1110">
        <v>136</v>
      </c>
      <c r="H1110">
        <v>130</v>
      </c>
      <c r="I1110">
        <v>4374</v>
      </c>
      <c r="J1110">
        <v>4171</v>
      </c>
      <c r="K1110" s="4" t="s">
        <v>366</v>
      </c>
      <c r="L1110">
        <f>COUNTIF('route'!$D$2:$D$932,npcs!$A1110)</f>
        <v>0</v>
      </c>
    </row>
    <row r="1111" spans="1:12" ht="15.75" hidden="1" customHeight="1" x14ac:dyDescent="0.2">
      <c r="A1111">
        <v>1110</v>
      </c>
      <c r="B1111" t="s">
        <v>857</v>
      </c>
      <c r="C1111" t="s">
        <v>2488</v>
      </c>
      <c r="D1111" t="s">
        <v>264</v>
      </c>
      <c r="E1111" t="s">
        <v>308</v>
      </c>
      <c r="F1111">
        <v>163</v>
      </c>
      <c r="G1111">
        <v>137</v>
      </c>
      <c r="H1111">
        <v>108</v>
      </c>
      <c r="I1111">
        <v>4392</v>
      </c>
      <c r="J1111">
        <v>3472</v>
      </c>
      <c r="K1111" s="4" t="s">
        <v>366</v>
      </c>
      <c r="L1111">
        <f>COUNTIF('route'!$D$2:$D$932,npcs!$A1111)</f>
        <v>0</v>
      </c>
    </row>
    <row r="1112" spans="1:12" ht="15.75" hidden="1" customHeight="1" x14ac:dyDescent="0.2">
      <c r="A1112">
        <v>1111</v>
      </c>
      <c r="B1112" t="s">
        <v>857</v>
      </c>
      <c r="C1112" t="s">
        <v>2488</v>
      </c>
      <c r="D1112" t="s">
        <v>264</v>
      </c>
      <c r="E1112" t="s">
        <v>308</v>
      </c>
      <c r="F1112">
        <v>163</v>
      </c>
      <c r="G1112">
        <v>143</v>
      </c>
      <c r="H1112">
        <v>111</v>
      </c>
      <c r="I1112">
        <v>4592</v>
      </c>
      <c r="J1112">
        <v>3568</v>
      </c>
      <c r="K1112" s="4" t="s">
        <v>366</v>
      </c>
      <c r="L1112">
        <f>COUNTIF('route'!$D$2:$D$932,npcs!$A1112)</f>
        <v>0</v>
      </c>
    </row>
    <row r="1113" spans="1:12" ht="15.75" hidden="1" customHeight="1" x14ac:dyDescent="0.2">
      <c r="A1113">
        <v>1112</v>
      </c>
      <c r="B1113" t="s">
        <v>427</v>
      </c>
      <c r="C1113" t="s">
        <v>2488</v>
      </c>
      <c r="D1113" t="s">
        <v>277</v>
      </c>
      <c r="E1113" t="s">
        <v>268</v>
      </c>
      <c r="F1113">
        <v>213</v>
      </c>
      <c r="G1113">
        <v>154</v>
      </c>
      <c r="H1113">
        <v>129</v>
      </c>
      <c r="I1113">
        <v>4936</v>
      </c>
      <c r="J1113">
        <v>4128</v>
      </c>
      <c r="K1113" s="4" t="s">
        <v>366</v>
      </c>
      <c r="L1113">
        <f>COUNTIF('route'!$D$2:$D$932,npcs!$A1113)</f>
        <v>0</v>
      </c>
    </row>
    <row r="1114" spans="1:12" ht="15.75" hidden="1" customHeight="1" x14ac:dyDescent="0.2">
      <c r="A1114">
        <v>1113</v>
      </c>
      <c r="B1114" t="s">
        <v>861</v>
      </c>
      <c r="C1114" t="s">
        <v>2488</v>
      </c>
      <c r="D1114" t="s">
        <v>277</v>
      </c>
      <c r="E1114" t="s">
        <v>268</v>
      </c>
      <c r="F1114">
        <v>423</v>
      </c>
      <c r="G1114">
        <v>140</v>
      </c>
      <c r="H1114">
        <v>108</v>
      </c>
      <c r="I1114">
        <v>4504</v>
      </c>
      <c r="J1114">
        <v>3464</v>
      </c>
      <c r="K1114" s="4" t="s">
        <v>366</v>
      </c>
      <c r="L1114">
        <f>COUNTIF('route'!$D$2:$D$932,npcs!$A1114)</f>
        <v>0</v>
      </c>
    </row>
    <row r="1115" spans="1:12" ht="15.75" hidden="1" customHeight="1" x14ac:dyDescent="0.2">
      <c r="A1115">
        <v>1114</v>
      </c>
      <c r="B1115" t="s">
        <v>861</v>
      </c>
      <c r="C1115" t="s">
        <v>2488</v>
      </c>
      <c r="D1115" t="s">
        <v>277</v>
      </c>
      <c r="E1115" t="s">
        <v>268</v>
      </c>
      <c r="F1115">
        <v>423</v>
      </c>
      <c r="G1115">
        <v>142</v>
      </c>
      <c r="H1115">
        <v>106</v>
      </c>
      <c r="I1115">
        <v>4544</v>
      </c>
      <c r="J1115">
        <v>3416</v>
      </c>
      <c r="K1115" s="4" t="s">
        <v>366</v>
      </c>
      <c r="L1115">
        <f>COUNTIF('route'!$D$2:$D$932,npcs!$A1115)</f>
        <v>0</v>
      </c>
    </row>
    <row r="1116" spans="1:12" ht="15.75" hidden="1" customHeight="1" x14ac:dyDescent="0.2">
      <c r="A1116">
        <v>1115</v>
      </c>
      <c r="B1116" t="s">
        <v>861</v>
      </c>
      <c r="C1116" t="s">
        <v>2488</v>
      </c>
      <c r="D1116" t="s">
        <v>277</v>
      </c>
      <c r="E1116" t="s">
        <v>268</v>
      </c>
      <c r="F1116">
        <v>423</v>
      </c>
      <c r="G1116">
        <v>144</v>
      </c>
      <c r="H1116">
        <v>108</v>
      </c>
      <c r="I1116">
        <v>4632</v>
      </c>
      <c r="J1116">
        <v>3464</v>
      </c>
      <c r="K1116" s="4" t="s">
        <v>366</v>
      </c>
      <c r="L1116">
        <f>COUNTIF('route'!$D$2:$D$932,npcs!$A1116)</f>
        <v>0</v>
      </c>
    </row>
    <row r="1117" spans="1:12" ht="15.75" hidden="1" customHeight="1" x14ac:dyDescent="0.2">
      <c r="A1117">
        <v>1116</v>
      </c>
      <c r="B1117" t="s">
        <v>861</v>
      </c>
      <c r="C1117" t="s">
        <v>2488</v>
      </c>
      <c r="D1117" t="s">
        <v>277</v>
      </c>
      <c r="E1117" t="s">
        <v>268</v>
      </c>
      <c r="F1117">
        <v>423</v>
      </c>
      <c r="G1117">
        <v>146</v>
      </c>
      <c r="H1117">
        <v>106</v>
      </c>
      <c r="I1117">
        <v>4672</v>
      </c>
      <c r="J1117">
        <v>3416</v>
      </c>
      <c r="K1117" s="4" t="s">
        <v>366</v>
      </c>
      <c r="L1117">
        <f>COUNTIF('route'!$D$2:$D$932,npcs!$A1117)</f>
        <v>0</v>
      </c>
    </row>
    <row r="1118" spans="1:12" ht="15.75" hidden="1" customHeight="1" x14ac:dyDescent="0.2">
      <c r="A1118">
        <v>1117</v>
      </c>
      <c r="B1118" t="s">
        <v>427</v>
      </c>
      <c r="C1118" t="s">
        <v>2488</v>
      </c>
      <c r="D1118" t="s">
        <v>277</v>
      </c>
      <c r="E1118" t="s">
        <v>268</v>
      </c>
      <c r="F1118">
        <v>213</v>
      </c>
      <c r="G1118">
        <v>135</v>
      </c>
      <c r="H1118">
        <v>123</v>
      </c>
      <c r="I1118">
        <v>4320</v>
      </c>
      <c r="J1118">
        <v>3936</v>
      </c>
      <c r="K1118" s="4" t="s">
        <v>366</v>
      </c>
      <c r="L1118">
        <f>COUNTIF('route'!$D$2:$D$932,npcs!$A1118)</f>
        <v>0</v>
      </c>
    </row>
    <row r="1119" spans="1:12" ht="15.75" hidden="1" customHeight="1" x14ac:dyDescent="0.2">
      <c r="A1119">
        <v>1118</v>
      </c>
      <c r="B1119" t="s">
        <v>438</v>
      </c>
      <c r="C1119" t="s">
        <v>2489</v>
      </c>
      <c r="D1119" t="s">
        <v>264</v>
      </c>
      <c r="E1119" t="s">
        <v>862</v>
      </c>
      <c r="F1119">
        <v>333</v>
      </c>
      <c r="G1119">
        <v>65</v>
      </c>
      <c r="H1119">
        <v>172</v>
      </c>
      <c r="I1119">
        <v>2080</v>
      </c>
      <c r="J1119">
        <v>5512</v>
      </c>
      <c r="K1119" s="4" t="s">
        <v>366</v>
      </c>
      <c r="L1119">
        <f>COUNTIF('route'!$D$2:$D$932,npcs!$A1119)</f>
        <v>0</v>
      </c>
    </row>
    <row r="1120" spans="1:12" ht="15.75" hidden="1" customHeight="1" x14ac:dyDescent="0.2">
      <c r="A1120">
        <v>1119</v>
      </c>
      <c r="B1120" t="s">
        <v>550</v>
      </c>
      <c r="C1120" t="s">
        <v>2490</v>
      </c>
      <c r="D1120" t="s">
        <v>264</v>
      </c>
      <c r="E1120" t="s">
        <v>551</v>
      </c>
      <c r="F1120">
        <v>16</v>
      </c>
      <c r="G1120">
        <v>111</v>
      </c>
      <c r="H1120">
        <v>194</v>
      </c>
      <c r="I1120">
        <v>3562</v>
      </c>
      <c r="J1120">
        <v>6228</v>
      </c>
      <c r="K1120" s="4" t="s">
        <v>366</v>
      </c>
      <c r="L1120">
        <f>COUNTIF('route'!$D$2:$D$932,npcs!$A1120)</f>
        <v>0</v>
      </c>
    </row>
    <row r="1121" spans="1:12" ht="15.75" hidden="1" customHeight="1" x14ac:dyDescent="0.2">
      <c r="A1121">
        <v>1120</v>
      </c>
      <c r="B1121" t="s">
        <v>453</v>
      </c>
      <c r="C1121" t="s">
        <v>2490</v>
      </c>
      <c r="D1121" t="s">
        <v>264</v>
      </c>
      <c r="E1121" t="s">
        <v>551</v>
      </c>
      <c r="F1121">
        <v>2</v>
      </c>
      <c r="G1121">
        <v>110</v>
      </c>
      <c r="H1121">
        <v>193</v>
      </c>
      <c r="I1121">
        <v>3546</v>
      </c>
      <c r="J1121">
        <v>6185</v>
      </c>
      <c r="K1121" s="4" t="s">
        <v>366</v>
      </c>
      <c r="L1121">
        <f>COUNTIF('route'!$D$2:$D$932,npcs!$A1121)</f>
        <v>0</v>
      </c>
    </row>
    <row r="1122" spans="1:12" ht="15.75" hidden="1" customHeight="1" x14ac:dyDescent="0.2">
      <c r="A1122">
        <v>1121</v>
      </c>
      <c r="B1122" t="s">
        <v>552</v>
      </c>
      <c r="C1122" t="s">
        <v>2490</v>
      </c>
      <c r="D1122" t="s">
        <v>264</v>
      </c>
      <c r="E1122" t="s">
        <v>551</v>
      </c>
      <c r="F1122">
        <v>3</v>
      </c>
      <c r="G1122">
        <v>111</v>
      </c>
      <c r="H1122">
        <v>193</v>
      </c>
      <c r="I1122">
        <v>3577</v>
      </c>
      <c r="J1122">
        <v>6189</v>
      </c>
      <c r="K1122" s="4" t="s">
        <v>366</v>
      </c>
      <c r="L1122">
        <f>COUNTIF('route'!$D$2:$D$932,npcs!$A1122)</f>
        <v>0</v>
      </c>
    </row>
    <row r="1123" spans="1:12" ht="15.75" hidden="1" customHeight="1" x14ac:dyDescent="0.2">
      <c r="A1123">
        <v>1122</v>
      </c>
      <c r="B1123" t="s">
        <v>553</v>
      </c>
      <c r="C1123" t="s">
        <v>2490</v>
      </c>
      <c r="D1123" t="s">
        <v>264</v>
      </c>
      <c r="E1123" t="s">
        <v>551</v>
      </c>
      <c r="F1123">
        <v>4</v>
      </c>
      <c r="G1123">
        <v>112</v>
      </c>
      <c r="H1123">
        <v>194</v>
      </c>
      <c r="I1123">
        <v>3592</v>
      </c>
      <c r="J1123">
        <v>6208</v>
      </c>
      <c r="K1123" s="4" t="s">
        <v>366</v>
      </c>
      <c r="L1123">
        <f>COUNTIF('route'!$D$2:$D$932,npcs!$A1123)</f>
        <v>0</v>
      </c>
    </row>
    <row r="1124" spans="1:12" ht="15.75" hidden="1" customHeight="1" x14ac:dyDescent="0.2">
      <c r="A1124">
        <v>1123</v>
      </c>
      <c r="B1124" t="s">
        <v>827</v>
      </c>
      <c r="C1124" t="s">
        <v>863</v>
      </c>
      <c r="D1124" t="s">
        <v>264</v>
      </c>
      <c r="E1124" t="s">
        <v>268</v>
      </c>
      <c r="F1124">
        <v>95</v>
      </c>
      <c r="G1124">
        <v>203</v>
      </c>
      <c r="H1124">
        <v>237</v>
      </c>
      <c r="I1124">
        <v>6496</v>
      </c>
      <c r="J1124">
        <v>7608</v>
      </c>
      <c r="K1124" s="4" t="s">
        <v>366</v>
      </c>
      <c r="L1124">
        <f>COUNTIF('route'!$D$2:$D$932,npcs!$A1124)</f>
        <v>0</v>
      </c>
    </row>
    <row r="1125" spans="1:12" ht="15.75" hidden="1" customHeight="1" x14ac:dyDescent="0.2">
      <c r="A1125">
        <v>1124</v>
      </c>
      <c r="B1125" t="s">
        <v>864</v>
      </c>
      <c r="C1125" t="s">
        <v>865</v>
      </c>
      <c r="D1125" t="s">
        <v>264</v>
      </c>
      <c r="E1125" t="s">
        <v>268</v>
      </c>
      <c r="F1125">
        <v>93</v>
      </c>
      <c r="G1125">
        <v>247</v>
      </c>
      <c r="H1125">
        <v>217</v>
      </c>
      <c r="I1125">
        <v>7905</v>
      </c>
      <c r="J1125">
        <v>6970</v>
      </c>
      <c r="K1125" s="4" t="s">
        <v>366</v>
      </c>
      <c r="L1125">
        <f>COUNTIF('route'!$D$2:$D$932,npcs!$A1125)</f>
        <v>0</v>
      </c>
    </row>
    <row r="1126" spans="1:12" ht="15.75" hidden="1" customHeight="1" x14ac:dyDescent="0.2">
      <c r="A1126">
        <v>1125</v>
      </c>
      <c r="B1126" t="s">
        <v>590</v>
      </c>
      <c r="C1126" t="s">
        <v>865</v>
      </c>
      <c r="D1126" t="s">
        <v>264</v>
      </c>
      <c r="E1126" t="s">
        <v>268</v>
      </c>
      <c r="F1126">
        <v>144</v>
      </c>
      <c r="G1126">
        <v>234</v>
      </c>
      <c r="H1126">
        <v>217</v>
      </c>
      <c r="I1126">
        <v>7512</v>
      </c>
      <c r="J1126">
        <v>6968</v>
      </c>
      <c r="K1126" s="4" t="s">
        <v>366</v>
      </c>
      <c r="L1126">
        <f>COUNTIF('route'!$D$2:$D$932,npcs!$A1126)</f>
        <v>0</v>
      </c>
    </row>
    <row r="1127" spans="1:12" ht="15.75" hidden="1" customHeight="1" x14ac:dyDescent="0.2">
      <c r="A1127">
        <v>1126</v>
      </c>
      <c r="B1127" t="s">
        <v>827</v>
      </c>
      <c r="C1127" t="s">
        <v>865</v>
      </c>
      <c r="D1127" t="s">
        <v>264</v>
      </c>
      <c r="E1127" t="s">
        <v>90</v>
      </c>
      <c r="F1127">
        <v>95</v>
      </c>
      <c r="G1127">
        <v>239</v>
      </c>
      <c r="H1127">
        <v>219</v>
      </c>
      <c r="I1127">
        <v>7672</v>
      </c>
      <c r="J1127">
        <v>7008</v>
      </c>
      <c r="K1127" s="4" t="s">
        <v>366</v>
      </c>
      <c r="L1127">
        <f>COUNTIF('route'!$D$2:$D$932,npcs!$A1127)</f>
        <v>0</v>
      </c>
    </row>
    <row r="1128" spans="1:12" ht="15.75" hidden="1" customHeight="1" x14ac:dyDescent="0.2">
      <c r="A1128">
        <v>1127</v>
      </c>
      <c r="B1128" t="s">
        <v>276</v>
      </c>
      <c r="C1128" t="s">
        <v>865</v>
      </c>
      <c r="D1128" t="s">
        <v>277</v>
      </c>
      <c r="E1128" t="s">
        <v>268</v>
      </c>
      <c r="F1128">
        <v>259</v>
      </c>
      <c r="G1128">
        <v>244</v>
      </c>
      <c r="H1128">
        <v>218</v>
      </c>
      <c r="I1128">
        <v>7824</v>
      </c>
      <c r="J1128">
        <v>6984</v>
      </c>
      <c r="K1128" s="4" t="s">
        <v>366</v>
      </c>
      <c r="L1128">
        <f>COUNTIF('route'!$D$2:$D$932,npcs!$A1128)</f>
        <v>0</v>
      </c>
    </row>
    <row r="1129" spans="1:12" ht="15.75" hidden="1" customHeight="1" x14ac:dyDescent="0.2">
      <c r="A1129">
        <v>1128</v>
      </c>
      <c r="B1129" t="s">
        <v>290</v>
      </c>
      <c r="C1129" t="s">
        <v>865</v>
      </c>
      <c r="D1129" t="s">
        <v>264</v>
      </c>
      <c r="E1129" t="s">
        <v>268</v>
      </c>
      <c r="F1129">
        <v>215</v>
      </c>
      <c r="G1129">
        <v>246</v>
      </c>
      <c r="H1129">
        <v>217</v>
      </c>
      <c r="I1129">
        <v>7872</v>
      </c>
      <c r="J1129">
        <v>6968</v>
      </c>
      <c r="K1129" s="4" t="s">
        <v>366</v>
      </c>
      <c r="L1129">
        <f>COUNTIF('route'!$D$2:$D$932,npcs!$A1129)</f>
        <v>0</v>
      </c>
    </row>
    <row r="1130" spans="1:12" ht="15.75" hidden="1" customHeight="1" x14ac:dyDescent="0.2">
      <c r="A1130">
        <v>1129</v>
      </c>
      <c r="B1130" t="s">
        <v>866</v>
      </c>
      <c r="C1130" t="s">
        <v>867</v>
      </c>
      <c r="D1130" t="s">
        <v>264</v>
      </c>
      <c r="E1130" t="s">
        <v>268</v>
      </c>
      <c r="F1130">
        <v>92</v>
      </c>
      <c r="G1130">
        <v>201</v>
      </c>
      <c r="H1130">
        <v>246</v>
      </c>
      <c r="I1130">
        <v>6448</v>
      </c>
      <c r="J1130">
        <v>7888</v>
      </c>
      <c r="K1130" s="4" t="s">
        <v>366</v>
      </c>
      <c r="L1130">
        <f>COUNTIF('route'!$D$2:$D$932,npcs!$A1130)</f>
        <v>0</v>
      </c>
    </row>
    <row r="1131" spans="1:12" ht="15.75" hidden="1" customHeight="1" x14ac:dyDescent="0.2">
      <c r="A1131">
        <v>1130</v>
      </c>
      <c r="B1131" t="s">
        <v>271</v>
      </c>
      <c r="C1131" t="s">
        <v>868</v>
      </c>
      <c r="D1131" t="s">
        <v>264</v>
      </c>
      <c r="E1131" t="s">
        <v>268</v>
      </c>
      <c r="F1131">
        <v>52</v>
      </c>
      <c r="G1131">
        <v>203</v>
      </c>
      <c r="H1131">
        <v>254</v>
      </c>
      <c r="I1131">
        <v>6504</v>
      </c>
      <c r="J1131">
        <v>8128</v>
      </c>
      <c r="K1131" s="4" t="s">
        <v>366</v>
      </c>
      <c r="L1131">
        <f>COUNTIF('route'!$D$2:$D$932,npcs!$A1131)</f>
        <v>0</v>
      </c>
    </row>
    <row r="1132" spans="1:12" ht="15.75" hidden="1" customHeight="1" x14ac:dyDescent="0.2">
      <c r="A1132">
        <v>1131</v>
      </c>
      <c r="B1132" t="s">
        <v>380</v>
      </c>
      <c r="C1132" t="s">
        <v>869</v>
      </c>
      <c r="D1132" t="s">
        <v>264</v>
      </c>
      <c r="E1132" t="s">
        <v>268</v>
      </c>
      <c r="F1132">
        <v>140</v>
      </c>
      <c r="G1132">
        <v>248</v>
      </c>
      <c r="H1132">
        <v>266</v>
      </c>
      <c r="I1132">
        <v>7952</v>
      </c>
      <c r="J1132">
        <v>8520</v>
      </c>
      <c r="K1132" s="4" t="s">
        <v>366</v>
      </c>
      <c r="L1132">
        <f>COUNTIF('route'!$D$2:$D$932,npcs!$A1132)</f>
        <v>0</v>
      </c>
    </row>
    <row r="1133" spans="1:12" ht="15.75" hidden="1" customHeight="1" x14ac:dyDescent="0.2">
      <c r="A1133">
        <v>1132</v>
      </c>
      <c r="B1133" t="s">
        <v>384</v>
      </c>
      <c r="C1133" t="s">
        <v>869</v>
      </c>
      <c r="D1133" t="s">
        <v>264</v>
      </c>
      <c r="E1133" t="s">
        <v>268</v>
      </c>
      <c r="F1133">
        <v>139</v>
      </c>
      <c r="G1133">
        <v>244</v>
      </c>
      <c r="H1133">
        <v>266</v>
      </c>
      <c r="I1133">
        <v>7824</v>
      </c>
      <c r="J1133">
        <v>8512</v>
      </c>
      <c r="K1133" s="4" t="s">
        <v>366</v>
      </c>
      <c r="L1133">
        <f>COUNTIF('route'!$D$2:$D$932,npcs!$A1133)</f>
        <v>0</v>
      </c>
    </row>
    <row r="1134" spans="1:12" ht="15.75" hidden="1" customHeight="1" x14ac:dyDescent="0.2">
      <c r="A1134">
        <v>1133</v>
      </c>
      <c r="B1134" t="s">
        <v>382</v>
      </c>
      <c r="C1134" t="s">
        <v>869</v>
      </c>
      <c r="D1134" t="s">
        <v>264</v>
      </c>
      <c r="E1134" t="s">
        <v>268</v>
      </c>
      <c r="F1134">
        <v>189</v>
      </c>
      <c r="G1134">
        <v>242</v>
      </c>
      <c r="H1134">
        <v>266</v>
      </c>
      <c r="I1134">
        <v>7768</v>
      </c>
      <c r="J1134">
        <v>8528</v>
      </c>
      <c r="K1134" s="4" t="s">
        <v>366</v>
      </c>
      <c r="L1134">
        <f>COUNTIF('route'!$D$2:$D$932,npcs!$A1134)</f>
        <v>0</v>
      </c>
    </row>
    <row r="1135" spans="1:12" ht="15.75" hidden="1" customHeight="1" x14ac:dyDescent="0.2">
      <c r="A1135">
        <v>1134</v>
      </c>
      <c r="B1135" t="s">
        <v>827</v>
      </c>
      <c r="C1135" t="s">
        <v>2491</v>
      </c>
      <c r="D1135" t="s">
        <v>264</v>
      </c>
      <c r="E1135" t="s">
        <v>268</v>
      </c>
      <c r="F1135">
        <v>95</v>
      </c>
      <c r="G1135">
        <v>46</v>
      </c>
      <c r="H1135">
        <v>121</v>
      </c>
      <c r="I1135">
        <v>1492</v>
      </c>
      <c r="J1135">
        <v>3892</v>
      </c>
      <c r="K1135" s="4" t="s">
        <v>366</v>
      </c>
      <c r="L1135">
        <f>COUNTIF('route'!$D$2:$D$932,npcs!$A1135)</f>
        <v>0</v>
      </c>
    </row>
    <row r="1136" spans="1:12" ht="15.75" hidden="1" customHeight="1" x14ac:dyDescent="0.2">
      <c r="A1136">
        <v>1135</v>
      </c>
      <c r="B1136" t="s">
        <v>864</v>
      </c>
      <c r="C1136" t="s">
        <v>2491</v>
      </c>
      <c r="D1136" t="s">
        <v>264</v>
      </c>
      <c r="E1136" t="s">
        <v>268</v>
      </c>
      <c r="F1136">
        <v>93</v>
      </c>
      <c r="G1136">
        <v>48</v>
      </c>
      <c r="H1136">
        <v>129</v>
      </c>
      <c r="I1136">
        <v>1564</v>
      </c>
      <c r="J1136">
        <v>4138</v>
      </c>
      <c r="K1136" s="4" t="s">
        <v>366</v>
      </c>
      <c r="L1136">
        <f>COUNTIF('route'!$D$2:$D$932,npcs!$A1136)</f>
        <v>0</v>
      </c>
    </row>
    <row r="1137" spans="1:12" ht="15.75" hidden="1" customHeight="1" x14ac:dyDescent="0.2">
      <c r="A1137">
        <v>1136</v>
      </c>
      <c r="B1137" t="s">
        <v>827</v>
      </c>
      <c r="C1137" t="s">
        <v>2491</v>
      </c>
      <c r="D1137" t="s">
        <v>264</v>
      </c>
      <c r="E1137" t="s">
        <v>268</v>
      </c>
      <c r="F1137">
        <v>95</v>
      </c>
      <c r="G1137">
        <v>49</v>
      </c>
      <c r="H1137">
        <v>129</v>
      </c>
      <c r="I1137">
        <v>1592</v>
      </c>
      <c r="J1137">
        <v>4152</v>
      </c>
      <c r="K1137" s="4" t="s">
        <v>366</v>
      </c>
      <c r="L1137">
        <f>COUNTIF('route'!$D$2:$D$932,npcs!$A1137)</f>
        <v>0</v>
      </c>
    </row>
    <row r="1138" spans="1:12" ht="15.75" hidden="1" customHeight="1" x14ac:dyDescent="0.2">
      <c r="A1138">
        <v>1137</v>
      </c>
      <c r="B1138" t="s">
        <v>866</v>
      </c>
      <c r="C1138" t="s">
        <v>2491</v>
      </c>
      <c r="D1138" t="s">
        <v>264</v>
      </c>
      <c r="E1138" t="s">
        <v>268</v>
      </c>
      <c r="F1138">
        <v>92</v>
      </c>
      <c r="G1138">
        <v>51</v>
      </c>
      <c r="H1138">
        <v>129</v>
      </c>
      <c r="I1138">
        <v>1632</v>
      </c>
      <c r="J1138">
        <v>4152</v>
      </c>
      <c r="K1138" s="4" t="s">
        <v>366</v>
      </c>
      <c r="L1138">
        <f>COUNTIF('route'!$D$2:$D$932,npcs!$A1138)</f>
        <v>0</v>
      </c>
    </row>
    <row r="1139" spans="1:12" ht="15.75" hidden="1" customHeight="1" x14ac:dyDescent="0.2">
      <c r="A1139">
        <v>1138</v>
      </c>
      <c r="B1139" t="s">
        <v>870</v>
      </c>
      <c r="C1139" t="s">
        <v>2491</v>
      </c>
      <c r="D1139" t="s">
        <v>264</v>
      </c>
      <c r="E1139" t="s">
        <v>268</v>
      </c>
      <c r="F1139">
        <v>94</v>
      </c>
      <c r="G1139">
        <v>51</v>
      </c>
      <c r="H1139">
        <v>132</v>
      </c>
      <c r="I1139">
        <v>1648</v>
      </c>
      <c r="J1139">
        <v>4224</v>
      </c>
      <c r="K1139" s="4" t="s">
        <v>366</v>
      </c>
      <c r="L1139">
        <f>COUNTIF('route'!$D$2:$D$932,npcs!$A1139)</f>
        <v>0</v>
      </c>
    </row>
    <row r="1140" spans="1:12" ht="15.75" hidden="1" customHeight="1" x14ac:dyDescent="0.2">
      <c r="A1140">
        <v>1139</v>
      </c>
      <c r="B1140" t="s">
        <v>507</v>
      </c>
      <c r="C1140" t="s">
        <v>2491</v>
      </c>
      <c r="D1140" t="s">
        <v>264</v>
      </c>
      <c r="E1140" t="s">
        <v>268</v>
      </c>
      <c r="F1140">
        <v>96</v>
      </c>
      <c r="G1140">
        <v>50</v>
      </c>
      <c r="H1140">
        <v>129</v>
      </c>
      <c r="I1140">
        <v>1608</v>
      </c>
      <c r="J1140">
        <v>4136</v>
      </c>
      <c r="K1140" s="4" t="s">
        <v>366</v>
      </c>
      <c r="L1140">
        <f>COUNTIF('route'!$D$2:$D$932,npcs!$A1140)</f>
        <v>0</v>
      </c>
    </row>
    <row r="1141" spans="1:12" ht="15.75" hidden="1" customHeight="1" x14ac:dyDescent="0.2">
      <c r="A1141">
        <v>1140</v>
      </c>
      <c r="B1141" t="s">
        <v>827</v>
      </c>
      <c r="C1141" t="s">
        <v>2491</v>
      </c>
      <c r="D1141" t="s">
        <v>264</v>
      </c>
      <c r="E1141" t="s">
        <v>268</v>
      </c>
      <c r="F1141">
        <v>95</v>
      </c>
      <c r="G1141">
        <v>48</v>
      </c>
      <c r="H1141">
        <v>132</v>
      </c>
      <c r="I1141">
        <v>1544</v>
      </c>
      <c r="J1141">
        <v>4232</v>
      </c>
      <c r="K1141" s="4" t="s">
        <v>366</v>
      </c>
      <c r="L1141">
        <f>COUNTIF('route'!$D$2:$D$932,npcs!$A1141)</f>
        <v>0</v>
      </c>
    </row>
    <row r="1142" spans="1:12" ht="15.75" hidden="1" customHeight="1" x14ac:dyDescent="0.2">
      <c r="A1142">
        <v>1141</v>
      </c>
      <c r="B1142" t="s">
        <v>864</v>
      </c>
      <c r="C1142" t="s">
        <v>2491</v>
      </c>
      <c r="D1142" t="s">
        <v>264</v>
      </c>
      <c r="E1142" t="s">
        <v>268</v>
      </c>
      <c r="F1142">
        <v>93</v>
      </c>
      <c r="G1142">
        <v>50</v>
      </c>
      <c r="H1142">
        <v>131</v>
      </c>
      <c r="I1142">
        <v>1608</v>
      </c>
      <c r="J1142">
        <v>4216</v>
      </c>
      <c r="K1142" s="4" t="s">
        <v>366</v>
      </c>
      <c r="L1142">
        <f>COUNTIF('route'!$D$2:$D$932,npcs!$A1142)</f>
        <v>0</v>
      </c>
    </row>
    <row r="1143" spans="1:12" ht="15.75" hidden="1" customHeight="1" x14ac:dyDescent="0.2">
      <c r="A1143">
        <v>1142</v>
      </c>
      <c r="B1143" t="s">
        <v>856</v>
      </c>
      <c r="C1143" t="s">
        <v>2491</v>
      </c>
      <c r="D1143" t="s">
        <v>264</v>
      </c>
      <c r="E1143" t="s">
        <v>268</v>
      </c>
      <c r="F1143">
        <v>168</v>
      </c>
      <c r="G1143">
        <v>52</v>
      </c>
      <c r="H1143">
        <v>130</v>
      </c>
      <c r="I1143">
        <v>1688</v>
      </c>
      <c r="J1143">
        <v>4168</v>
      </c>
      <c r="K1143" s="4" t="s">
        <v>366</v>
      </c>
      <c r="L1143">
        <f>COUNTIF('route'!$D$2:$D$932,npcs!$A1143)</f>
        <v>0</v>
      </c>
    </row>
    <row r="1144" spans="1:12" ht="15.75" hidden="1" customHeight="1" x14ac:dyDescent="0.2">
      <c r="A1144">
        <v>1143</v>
      </c>
      <c r="B1144" t="s">
        <v>871</v>
      </c>
      <c r="C1144" t="s">
        <v>2491</v>
      </c>
      <c r="D1144" t="s">
        <v>277</v>
      </c>
      <c r="E1144" t="s">
        <v>872</v>
      </c>
      <c r="F1144">
        <v>267</v>
      </c>
      <c r="G1144">
        <v>55</v>
      </c>
      <c r="H1144">
        <v>152</v>
      </c>
      <c r="I1144">
        <v>1770</v>
      </c>
      <c r="J1144">
        <v>4886</v>
      </c>
      <c r="K1144" s="4" t="s">
        <v>366</v>
      </c>
      <c r="L1144">
        <f>COUNTIF('route'!$D$2:$D$932,npcs!$A1144)</f>
        <v>0</v>
      </c>
    </row>
    <row r="1145" spans="1:12" ht="15.75" hidden="1" customHeight="1" x14ac:dyDescent="0.2">
      <c r="A1145">
        <v>1144</v>
      </c>
      <c r="B1145" t="s">
        <v>827</v>
      </c>
      <c r="C1145" t="s">
        <v>2491</v>
      </c>
      <c r="D1145" t="s">
        <v>264</v>
      </c>
      <c r="E1145" t="s">
        <v>268</v>
      </c>
      <c r="F1145">
        <v>95</v>
      </c>
      <c r="G1145">
        <v>42</v>
      </c>
      <c r="H1145">
        <v>129</v>
      </c>
      <c r="I1145">
        <v>1352</v>
      </c>
      <c r="J1145">
        <v>4136</v>
      </c>
      <c r="K1145" s="4" t="s">
        <v>366</v>
      </c>
      <c r="L1145">
        <f>COUNTIF('route'!$D$2:$D$932,npcs!$A1145)</f>
        <v>0</v>
      </c>
    </row>
    <row r="1146" spans="1:12" ht="15.75" hidden="1" customHeight="1" x14ac:dyDescent="0.2">
      <c r="A1146">
        <v>1145</v>
      </c>
      <c r="B1146" t="s">
        <v>870</v>
      </c>
      <c r="C1146" t="s">
        <v>2491</v>
      </c>
      <c r="D1146" t="s">
        <v>264</v>
      </c>
      <c r="E1146" t="s">
        <v>268</v>
      </c>
      <c r="F1146">
        <v>94</v>
      </c>
      <c r="G1146">
        <v>42</v>
      </c>
      <c r="H1146">
        <v>132</v>
      </c>
      <c r="I1146">
        <v>1369</v>
      </c>
      <c r="J1146">
        <v>4254</v>
      </c>
      <c r="K1146" s="4" t="s">
        <v>366</v>
      </c>
      <c r="L1146">
        <f>COUNTIF('route'!$D$2:$D$932,npcs!$A1146)</f>
        <v>0</v>
      </c>
    </row>
    <row r="1147" spans="1:12" ht="15.75" hidden="1" customHeight="1" x14ac:dyDescent="0.2">
      <c r="A1147">
        <v>1146</v>
      </c>
      <c r="B1147" t="s">
        <v>870</v>
      </c>
      <c r="C1147" t="s">
        <v>2491</v>
      </c>
      <c r="D1147" t="s">
        <v>264</v>
      </c>
      <c r="E1147" t="s">
        <v>268</v>
      </c>
      <c r="F1147">
        <v>94</v>
      </c>
      <c r="G1147">
        <v>53</v>
      </c>
      <c r="H1147">
        <v>148</v>
      </c>
      <c r="I1147">
        <v>1720</v>
      </c>
      <c r="J1147">
        <v>4760</v>
      </c>
      <c r="K1147" s="4" t="s">
        <v>366</v>
      </c>
      <c r="L1147">
        <f>COUNTIF('route'!$D$2:$D$932,npcs!$A1147)</f>
        <v>0</v>
      </c>
    </row>
    <row r="1148" spans="1:12" ht="15.75" hidden="1" customHeight="1" x14ac:dyDescent="0.2">
      <c r="A1148">
        <v>1147</v>
      </c>
      <c r="B1148" t="s">
        <v>827</v>
      </c>
      <c r="C1148" t="s">
        <v>2491</v>
      </c>
      <c r="D1148" t="s">
        <v>264</v>
      </c>
      <c r="E1148" t="s">
        <v>268</v>
      </c>
      <c r="F1148">
        <v>95</v>
      </c>
      <c r="G1148">
        <v>52</v>
      </c>
      <c r="H1148">
        <v>166</v>
      </c>
      <c r="I1148">
        <v>1666</v>
      </c>
      <c r="J1148">
        <v>5328</v>
      </c>
      <c r="K1148" s="4" t="s">
        <v>366</v>
      </c>
      <c r="L1148">
        <f>COUNTIF('route'!$D$2:$D$932,npcs!$A1148)</f>
        <v>0</v>
      </c>
    </row>
    <row r="1149" spans="1:12" ht="15.75" hidden="1" customHeight="1" x14ac:dyDescent="0.2">
      <c r="A1149">
        <v>1148</v>
      </c>
      <c r="B1149" t="s">
        <v>856</v>
      </c>
      <c r="C1149" t="s">
        <v>2491</v>
      </c>
      <c r="D1149" t="s">
        <v>264</v>
      </c>
      <c r="E1149" t="s">
        <v>268</v>
      </c>
      <c r="F1149">
        <v>168</v>
      </c>
      <c r="G1149">
        <v>51</v>
      </c>
      <c r="H1149">
        <v>122</v>
      </c>
      <c r="I1149">
        <v>1648</v>
      </c>
      <c r="J1149">
        <v>3928</v>
      </c>
      <c r="K1149" s="4" t="s">
        <v>366</v>
      </c>
      <c r="L1149">
        <f>COUNTIF('route'!$D$2:$D$932,npcs!$A1149)</f>
        <v>0</v>
      </c>
    </row>
    <row r="1150" spans="1:12" ht="15.75" hidden="1" customHeight="1" x14ac:dyDescent="0.2">
      <c r="A1150">
        <v>1149</v>
      </c>
      <c r="B1150" t="s">
        <v>873</v>
      </c>
      <c r="C1150" t="s">
        <v>2491</v>
      </c>
      <c r="D1150" t="s">
        <v>264</v>
      </c>
      <c r="E1150" t="s">
        <v>874</v>
      </c>
      <c r="F1150">
        <v>102</v>
      </c>
      <c r="G1150">
        <v>50</v>
      </c>
      <c r="H1150">
        <v>169</v>
      </c>
      <c r="I1150">
        <v>1624</v>
      </c>
      <c r="J1150">
        <v>5408</v>
      </c>
      <c r="K1150" s="4" t="s">
        <v>366</v>
      </c>
      <c r="L1150">
        <f>COUNTIF('route'!$D$2:$D$932,npcs!$A1150)</f>
        <v>0</v>
      </c>
    </row>
    <row r="1151" spans="1:12" ht="15.75" hidden="1" customHeight="1" x14ac:dyDescent="0.2">
      <c r="A1151">
        <v>1150</v>
      </c>
      <c r="B1151" t="s">
        <v>875</v>
      </c>
      <c r="C1151" t="s">
        <v>2491</v>
      </c>
      <c r="D1151" t="s">
        <v>277</v>
      </c>
      <c r="E1151" t="s">
        <v>876</v>
      </c>
      <c r="F1151">
        <v>41</v>
      </c>
      <c r="G1151">
        <v>42</v>
      </c>
      <c r="H1151">
        <v>155</v>
      </c>
      <c r="I1151">
        <v>1344</v>
      </c>
      <c r="J1151">
        <v>4984</v>
      </c>
      <c r="K1151" s="4" t="s">
        <v>366</v>
      </c>
      <c r="L1151">
        <f>COUNTIF('route'!$D$2:$D$932,npcs!$A1151)</f>
        <v>0</v>
      </c>
    </row>
    <row r="1152" spans="1:12" ht="15.75" hidden="1" customHeight="1" x14ac:dyDescent="0.2">
      <c r="A1152">
        <v>1151</v>
      </c>
      <c r="B1152" t="s">
        <v>873</v>
      </c>
      <c r="C1152" t="s">
        <v>2491</v>
      </c>
      <c r="D1152" t="s">
        <v>264</v>
      </c>
      <c r="E1152" t="s">
        <v>877</v>
      </c>
      <c r="F1152">
        <v>102</v>
      </c>
      <c r="G1152">
        <v>54</v>
      </c>
      <c r="H1152">
        <v>180</v>
      </c>
      <c r="I1152">
        <v>1736</v>
      </c>
      <c r="J1152">
        <v>5784</v>
      </c>
      <c r="K1152" s="4" t="s">
        <v>366</v>
      </c>
      <c r="L1152">
        <f>COUNTIF('route'!$D$2:$D$932,npcs!$A1152)</f>
        <v>0</v>
      </c>
    </row>
    <row r="1153" spans="1:12" ht="15.75" hidden="1" customHeight="1" x14ac:dyDescent="0.2">
      <c r="A1153">
        <v>1152</v>
      </c>
      <c r="B1153" t="s">
        <v>875</v>
      </c>
      <c r="C1153" t="s">
        <v>2491</v>
      </c>
      <c r="D1153" t="s">
        <v>264</v>
      </c>
      <c r="E1153" t="s">
        <v>211</v>
      </c>
      <c r="F1153">
        <v>41</v>
      </c>
      <c r="G1153">
        <v>46</v>
      </c>
      <c r="H1153">
        <v>177</v>
      </c>
      <c r="I1153">
        <v>1488</v>
      </c>
      <c r="J1153">
        <v>5688</v>
      </c>
      <c r="K1153" s="4" t="s">
        <v>366</v>
      </c>
      <c r="L1153">
        <f>COUNTIF('route'!$D$2:$D$932,npcs!$A1153)</f>
        <v>0</v>
      </c>
    </row>
    <row r="1154" spans="1:12" ht="15.75" hidden="1" customHeight="1" x14ac:dyDescent="0.2">
      <c r="A1154">
        <v>1153</v>
      </c>
      <c r="B1154" t="s">
        <v>806</v>
      </c>
      <c r="C1154" t="s">
        <v>2491</v>
      </c>
      <c r="D1154" t="s">
        <v>264</v>
      </c>
      <c r="E1154" t="s">
        <v>311</v>
      </c>
      <c r="F1154">
        <v>446</v>
      </c>
      <c r="G1154">
        <v>42</v>
      </c>
      <c r="H1154">
        <v>146</v>
      </c>
      <c r="I1154">
        <v>1360</v>
      </c>
      <c r="J1154">
        <v>4672</v>
      </c>
      <c r="K1154" s="4" t="s">
        <v>366</v>
      </c>
      <c r="L1154">
        <f>COUNTIF('route'!$D$2:$D$932,npcs!$A1154)</f>
        <v>0</v>
      </c>
    </row>
    <row r="1155" spans="1:12" ht="15.75" hidden="1" customHeight="1" x14ac:dyDescent="0.2">
      <c r="A1155">
        <v>1154</v>
      </c>
      <c r="B1155" t="s">
        <v>871</v>
      </c>
      <c r="C1155" t="s">
        <v>2491</v>
      </c>
      <c r="D1155" t="s">
        <v>277</v>
      </c>
      <c r="E1155" t="s">
        <v>872</v>
      </c>
      <c r="F1155">
        <v>267</v>
      </c>
      <c r="G1155">
        <v>56</v>
      </c>
      <c r="H1155">
        <v>152</v>
      </c>
      <c r="I1155">
        <v>1800</v>
      </c>
      <c r="J1155">
        <v>4888</v>
      </c>
      <c r="K1155" s="4" t="s">
        <v>366</v>
      </c>
      <c r="L1155">
        <f>COUNTIF('route'!$D$2:$D$932,npcs!$A1155)</f>
        <v>0</v>
      </c>
    </row>
    <row r="1156" spans="1:12" ht="15.75" hidden="1" customHeight="1" x14ac:dyDescent="0.2">
      <c r="A1156">
        <v>1155</v>
      </c>
      <c r="B1156" t="s">
        <v>827</v>
      </c>
      <c r="C1156" t="s">
        <v>2491</v>
      </c>
      <c r="D1156" t="s">
        <v>264</v>
      </c>
      <c r="E1156" t="s">
        <v>878</v>
      </c>
      <c r="F1156">
        <v>95</v>
      </c>
      <c r="G1156">
        <v>55</v>
      </c>
      <c r="H1156">
        <v>124</v>
      </c>
      <c r="I1156">
        <v>1776</v>
      </c>
      <c r="J1156">
        <v>3968</v>
      </c>
      <c r="K1156" s="4" t="s">
        <v>366</v>
      </c>
      <c r="L1156">
        <f>COUNTIF('route'!$D$2:$D$932,npcs!$A1156)</f>
        <v>0</v>
      </c>
    </row>
    <row r="1157" spans="1:12" ht="15.75" hidden="1" customHeight="1" x14ac:dyDescent="0.2">
      <c r="A1157">
        <v>1156</v>
      </c>
      <c r="B1157" t="s">
        <v>870</v>
      </c>
      <c r="C1157" t="s">
        <v>2491</v>
      </c>
      <c r="D1157" t="s">
        <v>264</v>
      </c>
      <c r="E1157" t="s">
        <v>268</v>
      </c>
      <c r="F1157">
        <v>94</v>
      </c>
      <c r="G1157">
        <v>49</v>
      </c>
      <c r="H1157">
        <v>130</v>
      </c>
      <c r="I1157">
        <v>1576</v>
      </c>
      <c r="J1157">
        <v>4176</v>
      </c>
      <c r="K1157" s="4" t="s">
        <v>366</v>
      </c>
      <c r="L1157">
        <f>COUNTIF('route'!$D$2:$D$932,npcs!$A1157)</f>
        <v>0</v>
      </c>
    </row>
    <row r="1158" spans="1:12" ht="15.75" hidden="1" customHeight="1" x14ac:dyDescent="0.2">
      <c r="A1158">
        <v>1157</v>
      </c>
      <c r="B1158" t="s">
        <v>856</v>
      </c>
      <c r="C1158" t="s">
        <v>2491</v>
      </c>
      <c r="D1158" t="s">
        <v>264</v>
      </c>
      <c r="E1158" t="s">
        <v>268</v>
      </c>
      <c r="F1158">
        <v>168</v>
      </c>
      <c r="G1158">
        <v>49</v>
      </c>
      <c r="H1158">
        <v>133</v>
      </c>
      <c r="I1158">
        <v>1592</v>
      </c>
      <c r="J1158">
        <v>4264</v>
      </c>
      <c r="K1158" s="4" t="s">
        <v>366</v>
      </c>
      <c r="L1158">
        <f>COUNTIF('route'!$D$2:$D$932,npcs!$A1158)</f>
        <v>0</v>
      </c>
    </row>
    <row r="1159" spans="1:12" ht="15.75" hidden="1" customHeight="1" x14ac:dyDescent="0.2">
      <c r="A1159">
        <v>1158</v>
      </c>
      <c r="B1159" t="s">
        <v>2416</v>
      </c>
      <c r="C1159" t="s">
        <v>2491</v>
      </c>
      <c r="D1159" t="s">
        <v>264</v>
      </c>
      <c r="E1159" t="s">
        <v>268</v>
      </c>
      <c r="F1159">
        <v>381</v>
      </c>
      <c r="G1159">
        <v>56</v>
      </c>
      <c r="H1159">
        <v>151</v>
      </c>
      <c r="I1159">
        <v>1792</v>
      </c>
      <c r="J1159">
        <v>4848</v>
      </c>
      <c r="K1159" s="4" t="s">
        <v>366</v>
      </c>
      <c r="L1159">
        <f>COUNTIF('route'!$D$2:$D$932,npcs!$A1159)</f>
        <v>0</v>
      </c>
    </row>
    <row r="1160" spans="1:12" ht="15.75" hidden="1" customHeight="1" x14ac:dyDescent="0.2">
      <c r="A1160">
        <v>1159</v>
      </c>
      <c r="B1160" t="s">
        <v>2416</v>
      </c>
      <c r="C1160" t="s">
        <v>2491</v>
      </c>
      <c r="D1160" t="s">
        <v>264</v>
      </c>
      <c r="E1160" t="s">
        <v>268</v>
      </c>
      <c r="F1160">
        <v>381</v>
      </c>
      <c r="G1160">
        <v>39</v>
      </c>
      <c r="H1160">
        <v>168</v>
      </c>
      <c r="I1160">
        <v>1256</v>
      </c>
      <c r="J1160">
        <v>5400</v>
      </c>
      <c r="K1160" s="4" t="s">
        <v>366</v>
      </c>
      <c r="L1160">
        <f>COUNTIF('route'!$D$2:$D$932,npcs!$A1160)</f>
        <v>0</v>
      </c>
    </row>
    <row r="1161" spans="1:12" ht="15.75" hidden="1" customHeight="1" x14ac:dyDescent="0.2">
      <c r="A1161">
        <v>1160</v>
      </c>
      <c r="B1161" t="s">
        <v>879</v>
      </c>
      <c r="C1161" t="s">
        <v>2491</v>
      </c>
      <c r="D1161" t="s">
        <v>264</v>
      </c>
      <c r="E1161" t="s">
        <v>268</v>
      </c>
      <c r="F1161">
        <v>443</v>
      </c>
      <c r="G1161">
        <v>44</v>
      </c>
      <c r="H1161">
        <v>133</v>
      </c>
      <c r="I1161">
        <v>1408</v>
      </c>
      <c r="J1161">
        <v>4256</v>
      </c>
      <c r="K1161" s="4" t="s">
        <v>366</v>
      </c>
      <c r="L1161">
        <f>COUNTIF('route'!$D$2:$D$932,npcs!$A1161)</f>
        <v>0</v>
      </c>
    </row>
    <row r="1162" spans="1:12" ht="15.75" hidden="1" customHeight="1" x14ac:dyDescent="0.2">
      <c r="A1162">
        <v>1161</v>
      </c>
      <c r="B1162" t="s">
        <v>879</v>
      </c>
      <c r="C1162" t="s">
        <v>2491</v>
      </c>
      <c r="D1162" t="s">
        <v>264</v>
      </c>
      <c r="E1162" t="s">
        <v>268</v>
      </c>
      <c r="F1162">
        <v>443</v>
      </c>
      <c r="G1162">
        <v>53</v>
      </c>
      <c r="H1162">
        <v>166</v>
      </c>
      <c r="I1162">
        <v>1704</v>
      </c>
      <c r="J1162">
        <v>5328</v>
      </c>
      <c r="K1162" s="4" t="s">
        <v>366</v>
      </c>
      <c r="L1162">
        <f>COUNTIF('route'!$D$2:$D$932,npcs!$A1162)</f>
        <v>0</v>
      </c>
    </row>
    <row r="1163" spans="1:12" ht="15.75" hidden="1" customHeight="1" x14ac:dyDescent="0.2">
      <c r="A1163">
        <v>1162</v>
      </c>
      <c r="B1163" t="s">
        <v>688</v>
      </c>
      <c r="C1163" t="s">
        <v>2491</v>
      </c>
      <c r="D1163" t="s">
        <v>277</v>
      </c>
      <c r="E1163" t="s">
        <v>268</v>
      </c>
      <c r="F1163">
        <v>238</v>
      </c>
      <c r="G1163">
        <v>56</v>
      </c>
      <c r="H1163">
        <v>124</v>
      </c>
      <c r="I1163">
        <v>1808</v>
      </c>
      <c r="J1163">
        <v>3976</v>
      </c>
      <c r="K1163" s="4" t="s">
        <v>366</v>
      </c>
      <c r="L1163">
        <f>COUNTIF('route'!$D$2:$D$932,npcs!$A1163)</f>
        <v>0</v>
      </c>
    </row>
    <row r="1164" spans="1:12" ht="15.75" hidden="1" customHeight="1" x14ac:dyDescent="0.2">
      <c r="A1164">
        <v>1163</v>
      </c>
      <c r="B1164" t="s">
        <v>688</v>
      </c>
      <c r="C1164" t="s">
        <v>2491</v>
      </c>
      <c r="D1164" t="s">
        <v>277</v>
      </c>
      <c r="E1164" t="s">
        <v>268</v>
      </c>
      <c r="F1164">
        <v>238</v>
      </c>
      <c r="G1164">
        <v>57</v>
      </c>
      <c r="H1164">
        <v>124</v>
      </c>
      <c r="I1164">
        <v>1832</v>
      </c>
      <c r="J1164">
        <v>3992</v>
      </c>
      <c r="K1164" s="4" t="s">
        <v>366</v>
      </c>
      <c r="L1164">
        <f>COUNTIF('route'!$D$2:$D$932,npcs!$A1164)</f>
        <v>0</v>
      </c>
    </row>
    <row r="1165" spans="1:12" ht="15.75" hidden="1" customHeight="1" x14ac:dyDescent="0.2">
      <c r="A1165">
        <v>1164</v>
      </c>
      <c r="B1165" t="s">
        <v>426</v>
      </c>
      <c r="C1165" t="s">
        <v>2491</v>
      </c>
      <c r="D1165" t="s">
        <v>277</v>
      </c>
      <c r="E1165" t="s">
        <v>268</v>
      </c>
      <c r="F1165">
        <v>442</v>
      </c>
      <c r="G1165">
        <v>40</v>
      </c>
      <c r="H1165">
        <v>129</v>
      </c>
      <c r="I1165">
        <v>1304</v>
      </c>
      <c r="J1165">
        <v>4136</v>
      </c>
      <c r="K1165" s="4" t="s">
        <v>366</v>
      </c>
      <c r="L1165">
        <f>COUNTIF('route'!$D$2:$D$932,npcs!$A1165)</f>
        <v>0</v>
      </c>
    </row>
    <row r="1166" spans="1:12" ht="15.75" hidden="1" customHeight="1" x14ac:dyDescent="0.2">
      <c r="A1166">
        <v>1165</v>
      </c>
      <c r="B1166" t="s">
        <v>427</v>
      </c>
      <c r="C1166" t="s">
        <v>2491</v>
      </c>
      <c r="D1166" t="s">
        <v>277</v>
      </c>
      <c r="E1166" t="s">
        <v>268</v>
      </c>
      <c r="F1166">
        <v>213</v>
      </c>
      <c r="G1166">
        <v>52</v>
      </c>
      <c r="H1166">
        <v>128</v>
      </c>
      <c r="I1166">
        <v>1664</v>
      </c>
      <c r="J1166">
        <v>4096</v>
      </c>
      <c r="K1166" s="4" t="s">
        <v>366</v>
      </c>
      <c r="L1166">
        <f>COUNTIF('route'!$D$2:$D$932,npcs!$A1166)</f>
        <v>0</v>
      </c>
    </row>
    <row r="1167" spans="1:12" ht="15.75" hidden="1" customHeight="1" x14ac:dyDescent="0.2">
      <c r="A1167">
        <v>1166</v>
      </c>
      <c r="B1167" t="s">
        <v>880</v>
      </c>
      <c r="C1167" t="s">
        <v>2492</v>
      </c>
      <c r="D1167" t="s">
        <v>277</v>
      </c>
      <c r="E1167" t="s">
        <v>268</v>
      </c>
      <c r="F1167">
        <v>325</v>
      </c>
      <c r="G1167">
        <v>179</v>
      </c>
      <c r="H1167">
        <v>77</v>
      </c>
      <c r="I1167">
        <v>5744</v>
      </c>
      <c r="J1167">
        <v>2488</v>
      </c>
      <c r="K1167" s="4" t="s">
        <v>366</v>
      </c>
      <c r="L1167">
        <f>COUNTIF('route'!$D$2:$D$932,npcs!$A1167)</f>
        <v>0</v>
      </c>
    </row>
    <row r="1168" spans="1:12" ht="15.75" hidden="1" customHeight="1" x14ac:dyDescent="0.2">
      <c r="A1168">
        <v>1167</v>
      </c>
      <c r="B1168" t="s">
        <v>880</v>
      </c>
      <c r="C1168" t="s">
        <v>2493</v>
      </c>
      <c r="D1168" t="s">
        <v>277</v>
      </c>
      <c r="E1168" t="s">
        <v>268</v>
      </c>
      <c r="F1168">
        <v>325</v>
      </c>
      <c r="G1168">
        <v>16</v>
      </c>
      <c r="H1168">
        <v>41</v>
      </c>
      <c r="I1168">
        <v>528</v>
      </c>
      <c r="J1168">
        <v>1336</v>
      </c>
      <c r="K1168" s="4" t="s">
        <v>366</v>
      </c>
      <c r="L1168">
        <f>COUNTIF('route'!$D$2:$D$932,npcs!$A1168)</f>
        <v>0</v>
      </c>
    </row>
    <row r="1169" spans="1:12" ht="15.75" hidden="1" customHeight="1" x14ac:dyDescent="0.2">
      <c r="A1169">
        <v>1168</v>
      </c>
      <c r="B1169" t="s">
        <v>880</v>
      </c>
      <c r="C1169" t="s">
        <v>2494</v>
      </c>
      <c r="D1169" t="s">
        <v>264</v>
      </c>
      <c r="E1169" t="s">
        <v>881</v>
      </c>
      <c r="F1169">
        <v>325</v>
      </c>
      <c r="G1169">
        <v>131</v>
      </c>
      <c r="H1169">
        <v>141</v>
      </c>
      <c r="I1169">
        <v>4200</v>
      </c>
      <c r="J1169">
        <v>4536</v>
      </c>
      <c r="K1169" s="4" t="s">
        <v>366</v>
      </c>
      <c r="L1169">
        <f>COUNTIF('route'!$D$2:$D$932,npcs!$A1169)</f>
        <v>0</v>
      </c>
    </row>
    <row r="1170" spans="1:12" ht="15.75" hidden="1" customHeight="1" x14ac:dyDescent="0.2">
      <c r="A1170">
        <v>1169</v>
      </c>
      <c r="B1170" t="s">
        <v>880</v>
      </c>
      <c r="C1170" t="s">
        <v>2495</v>
      </c>
      <c r="D1170" t="s">
        <v>264</v>
      </c>
      <c r="E1170" t="s">
        <v>882</v>
      </c>
      <c r="F1170">
        <v>325</v>
      </c>
      <c r="G1170">
        <v>99</v>
      </c>
      <c r="H1170">
        <v>192</v>
      </c>
      <c r="I1170">
        <v>3184</v>
      </c>
      <c r="J1170">
        <v>6168</v>
      </c>
      <c r="K1170" s="4" t="s">
        <v>366</v>
      </c>
      <c r="L1170">
        <f>COUNTIF('route'!$D$2:$D$932,npcs!$A1170)</f>
        <v>0</v>
      </c>
    </row>
    <row r="1171" spans="1:12" ht="15.75" hidden="1" customHeight="1" x14ac:dyDescent="0.2">
      <c r="A1171">
        <v>1170</v>
      </c>
      <c r="B1171" t="s">
        <v>883</v>
      </c>
      <c r="C1171" t="s">
        <v>2495</v>
      </c>
      <c r="D1171" t="s">
        <v>264</v>
      </c>
      <c r="E1171" t="s">
        <v>884</v>
      </c>
      <c r="F1171">
        <v>320</v>
      </c>
      <c r="G1171">
        <v>98</v>
      </c>
      <c r="H1171">
        <v>192</v>
      </c>
      <c r="I1171">
        <v>3152</v>
      </c>
      <c r="J1171">
        <v>6168</v>
      </c>
      <c r="K1171" s="4" t="s">
        <v>366</v>
      </c>
      <c r="L1171">
        <f>COUNTIF('route'!$D$2:$D$932,npcs!$A1171)</f>
        <v>0</v>
      </c>
    </row>
    <row r="1172" spans="1:12" ht="15.75" hidden="1" customHeight="1" x14ac:dyDescent="0.2">
      <c r="A1172">
        <v>1171</v>
      </c>
      <c r="B1172" t="s">
        <v>883</v>
      </c>
      <c r="C1172" t="s">
        <v>2495</v>
      </c>
      <c r="D1172" t="s">
        <v>264</v>
      </c>
      <c r="E1172" t="s">
        <v>885</v>
      </c>
      <c r="F1172">
        <v>320</v>
      </c>
      <c r="G1172">
        <v>108</v>
      </c>
      <c r="H1172">
        <v>185</v>
      </c>
      <c r="I1172">
        <v>3464</v>
      </c>
      <c r="J1172">
        <v>5944</v>
      </c>
      <c r="K1172" s="4" t="s">
        <v>366</v>
      </c>
      <c r="L1172">
        <f>COUNTIF('route'!$D$2:$D$932,npcs!$A1172)</f>
        <v>0</v>
      </c>
    </row>
    <row r="1173" spans="1:12" ht="15.75" hidden="1" customHeight="1" x14ac:dyDescent="0.2">
      <c r="A1173">
        <v>1172</v>
      </c>
      <c r="B1173" t="s">
        <v>880</v>
      </c>
      <c r="C1173" t="s">
        <v>2496</v>
      </c>
      <c r="D1173" t="s">
        <v>264</v>
      </c>
      <c r="E1173" t="s">
        <v>886</v>
      </c>
      <c r="F1173">
        <v>325</v>
      </c>
      <c r="G1173">
        <v>26</v>
      </c>
      <c r="H1173">
        <v>114</v>
      </c>
      <c r="I1173">
        <v>840</v>
      </c>
      <c r="J1173">
        <v>3672</v>
      </c>
      <c r="K1173" s="4" t="s">
        <v>366</v>
      </c>
      <c r="L1173">
        <f>COUNTIF('route'!$D$2:$D$932,npcs!$A1173)</f>
        <v>0</v>
      </c>
    </row>
    <row r="1174" spans="1:12" ht="15.75" hidden="1" customHeight="1" x14ac:dyDescent="0.2">
      <c r="A1174">
        <v>1173</v>
      </c>
      <c r="B1174" t="s">
        <v>880</v>
      </c>
      <c r="C1174" t="s">
        <v>2496</v>
      </c>
      <c r="D1174" t="s">
        <v>264</v>
      </c>
      <c r="E1174" t="s">
        <v>887</v>
      </c>
      <c r="F1174">
        <v>325</v>
      </c>
      <c r="G1174">
        <v>29</v>
      </c>
      <c r="H1174">
        <v>114</v>
      </c>
      <c r="I1174">
        <v>936</v>
      </c>
      <c r="J1174">
        <v>3672</v>
      </c>
      <c r="K1174" s="4" t="s">
        <v>366</v>
      </c>
      <c r="L1174">
        <f>COUNTIF('route'!$D$2:$D$932,npcs!$A1174)</f>
        <v>0</v>
      </c>
    </row>
    <row r="1175" spans="1:12" ht="15.75" hidden="1" customHeight="1" x14ac:dyDescent="0.2">
      <c r="A1175">
        <v>1174</v>
      </c>
      <c r="B1175" t="s">
        <v>880</v>
      </c>
      <c r="C1175" t="s">
        <v>2497</v>
      </c>
      <c r="D1175" t="s">
        <v>264</v>
      </c>
      <c r="E1175" t="s">
        <v>888</v>
      </c>
      <c r="F1175">
        <v>325</v>
      </c>
      <c r="G1175">
        <v>128</v>
      </c>
      <c r="H1175">
        <v>102</v>
      </c>
      <c r="I1175">
        <v>4104</v>
      </c>
      <c r="J1175">
        <v>3288</v>
      </c>
      <c r="K1175" s="4" t="s">
        <v>366</v>
      </c>
      <c r="L1175">
        <f>COUNTIF('route'!$D$2:$D$932,npcs!$A1175)</f>
        <v>0</v>
      </c>
    </row>
    <row r="1176" spans="1:12" ht="15.75" hidden="1" customHeight="1" x14ac:dyDescent="0.2">
      <c r="A1176">
        <v>1175</v>
      </c>
      <c r="B1176" t="s">
        <v>883</v>
      </c>
      <c r="C1176" t="s">
        <v>2497</v>
      </c>
      <c r="D1176" t="s">
        <v>264</v>
      </c>
      <c r="E1176" t="s">
        <v>889</v>
      </c>
      <c r="F1176">
        <v>320</v>
      </c>
      <c r="G1176">
        <v>129</v>
      </c>
      <c r="H1176">
        <v>102</v>
      </c>
      <c r="I1176">
        <v>4136</v>
      </c>
      <c r="J1176">
        <v>3288</v>
      </c>
      <c r="K1176" s="4" t="s">
        <v>366</v>
      </c>
      <c r="L1176">
        <f>COUNTIF('route'!$D$2:$D$932,npcs!$A1176)</f>
        <v>0</v>
      </c>
    </row>
    <row r="1177" spans="1:12" ht="15.75" hidden="1" customHeight="1" x14ac:dyDescent="0.2">
      <c r="A1177">
        <v>1176</v>
      </c>
      <c r="B1177" t="s">
        <v>880</v>
      </c>
      <c r="C1177" t="s">
        <v>2498</v>
      </c>
      <c r="D1177" t="s">
        <v>264</v>
      </c>
      <c r="E1177" t="s">
        <v>890</v>
      </c>
      <c r="F1177">
        <v>325</v>
      </c>
      <c r="G1177">
        <v>137</v>
      </c>
      <c r="H1177">
        <v>301</v>
      </c>
      <c r="I1177">
        <v>4400</v>
      </c>
      <c r="J1177">
        <v>9656</v>
      </c>
      <c r="K1177" s="4" t="s">
        <v>366</v>
      </c>
      <c r="L1177">
        <f>COUNTIF('route'!$D$2:$D$932,npcs!$A1177)</f>
        <v>0</v>
      </c>
    </row>
    <row r="1178" spans="1:12" ht="15.75" hidden="1" customHeight="1" x14ac:dyDescent="0.2">
      <c r="A1178">
        <v>1177</v>
      </c>
      <c r="B1178" t="s">
        <v>883</v>
      </c>
      <c r="C1178" t="s">
        <v>2498</v>
      </c>
      <c r="D1178" t="s">
        <v>264</v>
      </c>
      <c r="E1178" t="s">
        <v>891</v>
      </c>
      <c r="F1178">
        <v>320</v>
      </c>
      <c r="G1178">
        <v>138</v>
      </c>
      <c r="H1178">
        <v>301</v>
      </c>
      <c r="I1178">
        <v>4432</v>
      </c>
      <c r="J1178">
        <v>9656</v>
      </c>
      <c r="K1178" s="4" t="s">
        <v>366</v>
      </c>
      <c r="L1178">
        <f>COUNTIF('route'!$D$2:$D$932,npcs!$A1178)</f>
        <v>0</v>
      </c>
    </row>
    <row r="1179" spans="1:12" ht="15.75" hidden="1" customHeight="1" x14ac:dyDescent="0.2">
      <c r="A1179">
        <v>1178</v>
      </c>
      <c r="B1179" t="s">
        <v>880</v>
      </c>
      <c r="C1179" t="s">
        <v>2499</v>
      </c>
      <c r="D1179" t="s">
        <v>264</v>
      </c>
      <c r="E1179" t="s">
        <v>892</v>
      </c>
      <c r="F1179">
        <v>325</v>
      </c>
      <c r="G1179">
        <v>132</v>
      </c>
      <c r="H1179">
        <v>157</v>
      </c>
      <c r="I1179">
        <v>4240</v>
      </c>
      <c r="J1179">
        <v>5048</v>
      </c>
      <c r="K1179" s="4" t="s">
        <v>366</v>
      </c>
      <c r="L1179">
        <f>COUNTIF('route'!$D$2:$D$932,npcs!$A1179)</f>
        <v>0</v>
      </c>
    </row>
    <row r="1180" spans="1:12" ht="15.75" hidden="1" customHeight="1" x14ac:dyDescent="0.2">
      <c r="A1180">
        <v>1179</v>
      </c>
      <c r="B1180" t="s">
        <v>883</v>
      </c>
      <c r="C1180" t="s">
        <v>2500</v>
      </c>
      <c r="D1180" t="s">
        <v>264</v>
      </c>
      <c r="E1180" t="s">
        <v>893</v>
      </c>
      <c r="F1180">
        <v>320</v>
      </c>
      <c r="G1180">
        <v>115</v>
      </c>
      <c r="H1180">
        <v>265</v>
      </c>
      <c r="I1180">
        <v>3696</v>
      </c>
      <c r="J1180">
        <v>8504</v>
      </c>
      <c r="K1180" s="4" t="s">
        <v>366</v>
      </c>
      <c r="L1180">
        <f>COUNTIF('route'!$D$2:$D$932,npcs!$A1180)</f>
        <v>0</v>
      </c>
    </row>
    <row r="1181" spans="1:12" ht="15.75" hidden="1" customHeight="1" x14ac:dyDescent="0.2">
      <c r="A1181">
        <v>1180</v>
      </c>
      <c r="B1181" t="s">
        <v>832</v>
      </c>
      <c r="C1181" t="s">
        <v>2500</v>
      </c>
      <c r="D1181" t="s">
        <v>277</v>
      </c>
      <c r="E1181" t="s">
        <v>894</v>
      </c>
      <c r="F1181">
        <v>322</v>
      </c>
      <c r="G1181">
        <v>134</v>
      </c>
      <c r="H1181">
        <v>279</v>
      </c>
      <c r="I1181">
        <v>4296</v>
      </c>
      <c r="J1181">
        <v>8944</v>
      </c>
      <c r="K1181" s="4" t="s">
        <v>366</v>
      </c>
      <c r="L1181">
        <f>COUNTIF('route'!$D$2:$D$932,npcs!$A1181)</f>
        <v>0</v>
      </c>
    </row>
    <row r="1182" spans="1:12" ht="15.75" hidden="1" customHeight="1" x14ac:dyDescent="0.2">
      <c r="A1182">
        <v>1181</v>
      </c>
      <c r="B1182" t="s">
        <v>880</v>
      </c>
      <c r="C1182" t="s">
        <v>2501</v>
      </c>
      <c r="D1182" t="s">
        <v>264</v>
      </c>
      <c r="E1182" t="s">
        <v>895</v>
      </c>
      <c r="F1182">
        <v>325</v>
      </c>
      <c r="G1182">
        <v>131</v>
      </c>
      <c r="H1182">
        <v>165</v>
      </c>
      <c r="I1182">
        <v>4216</v>
      </c>
      <c r="J1182">
        <v>5304</v>
      </c>
      <c r="K1182" s="4" t="s">
        <v>366</v>
      </c>
      <c r="L1182">
        <f>COUNTIF('route'!$D$2:$D$932,npcs!$A1182)</f>
        <v>0</v>
      </c>
    </row>
    <row r="1183" spans="1:12" ht="15.75" hidden="1" customHeight="1" x14ac:dyDescent="0.2">
      <c r="A1183">
        <v>1182</v>
      </c>
      <c r="B1183" t="s">
        <v>880</v>
      </c>
      <c r="C1183" t="s">
        <v>2502</v>
      </c>
      <c r="D1183" t="s">
        <v>264</v>
      </c>
      <c r="E1183" t="s">
        <v>896</v>
      </c>
      <c r="F1183">
        <v>325</v>
      </c>
      <c r="G1183">
        <v>132</v>
      </c>
      <c r="H1183">
        <v>173</v>
      </c>
      <c r="I1183">
        <v>4240</v>
      </c>
      <c r="J1183">
        <v>5560</v>
      </c>
      <c r="K1183" s="4" t="s">
        <v>366</v>
      </c>
      <c r="L1183">
        <f>COUNTIF('route'!$D$2:$D$932,npcs!$A1183)</f>
        <v>0</v>
      </c>
    </row>
    <row r="1184" spans="1:12" ht="15.75" hidden="1" customHeight="1" x14ac:dyDescent="0.2">
      <c r="A1184">
        <v>1183</v>
      </c>
      <c r="B1184" t="s">
        <v>880</v>
      </c>
      <c r="C1184" t="s">
        <v>2503</v>
      </c>
      <c r="D1184" t="s">
        <v>264</v>
      </c>
      <c r="E1184" t="s">
        <v>897</v>
      </c>
      <c r="F1184">
        <v>325</v>
      </c>
      <c r="G1184">
        <v>169</v>
      </c>
      <c r="H1184">
        <v>105</v>
      </c>
      <c r="I1184">
        <v>5424</v>
      </c>
      <c r="J1184">
        <v>3384</v>
      </c>
      <c r="K1184" s="4" t="s">
        <v>366</v>
      </c>
      <c r="L1184">
        <f>COUNTIF('route'!$D$2:$D$932,npcs!$A1184)</f>
        <v>0</v>
      </c>
    </row>
    <row r="1185" spans="1:12" ht="15.75" hidden="1" customHeight="1" x14ac:dyDescent="0.2">
      <c r="A1185">
        <v>1184</v>
      </c>
      <c r="B1185" t="s">
        <v>883</v>
      </c>
      <c r="C1185" t="s">
        <v>2503</v>
      </c>
      <c r="D1185" t="s">
        <v>264</v>
      </c>
      <c r="E1185" t="s">
        <v>898</v>
      </c>
      <c r="F1185">
        <v>320</v>
      </c>
      <c r="G1185">
        <v>170</v>
      </c>
      <c r="H1185">
        <v>105</v>
      </c>
      <c r="I1185">
        <v>5456</v>
      </c>
      <c r="J1185">
        <v>3384</v>
      </c>
      <c r="K1185" s="4" t="s">
        <v>366</v>
      </c>
      <c r="L1185">
        <f>COUNTIF('route'!$D$2:$D$932,npcs!$A1185)</f>
        <v>0</v>
      </c>
    </row>
    <row r="1186" spans="1:12" ht="15.75" hidden="1" customHeight="1" x14ac:dyDescent="0.2">
      <c r="A1186">
        <v>1185</v>
      </c>
      <c r="B1186" t="s">
        <v>880</v>
      </c>
      <c r="C1186" t="s">
        <v>2504</v>
      </c>
      <c r="D1186" t="s">
        <v>264</v>
      </c>
      <c r="E1186" t="s">
        <v>899</v>
      </c>
      <c r="F1186">
        <v>325</v>
      </c>
      <c r="G1186">
        <v>130</v>
      </c>
      <c r="H1186">
        <v>181</v>
      </c>
      <c r="I1186">
        <v>4168</v>
      </c>
      <c r="J1186">
        <v>5816</v>
      </c>
      <c r="K1186" s="4" t="s">
        <v>366</v>
      </c>
      <c r="L1186">
        <f>COUNTIF('route'!$D$2:$D$932,npcs!$A1186)</f>
        <v>0</v>
      </c>
    </row>
    <row r="1187" spans="1:12" ht="15.75" hidden="1" customHeight="1" x14ac:dyDescent="0.2">
      <c r="A1187">
        <v>1186</v>
      </c>
      <c r="B1187" t="s">
        <v>880</v>
      </c>
      <c r="C1187" t="s">
        <v>2505</v>
      </c>
      <c r="D1187" t="s">
        <v>264</v>
      </c>
      <c r="E1187" t="s">
        <v>900</v>
      </c>
      <c r="F1187">
        <v>325</v>
      </c>
      <c r="G1187">
        <v>131</v>
      </c>
      <c r="H1187">
        <v>189</v>
      </c>
      <c r="I1187">
        <v>4208</v>
      </c>
      <c r="J1187">
        <v>6072</v>
      </c>
      <c r="K1187" s="4" t="s">
        <v>366</v>
      </c>
      <c r="L1187">
        <f>COUNTIF('route'!$D$2:$D$932,npcs!$A1187)</f>
        <v>0</v>
      </c>
    </row>
    <row r="1188" spans="1:12" ht="15.75" hidden="1" customHeight="1" x14ac:dyDescent="0.2">
      <c r="A1188">
        <v>1187</v>
      </c>
      <c r="B1188" t="s">
        <v>883</v>
      </c>
      <c r="C1188" t="s">
        <v>2505</v>
      </c>
      <c r="D1188" t="s">
        <v>264</v>
      </c>
      <c r="E1188" t="s">
        <v>901</v>
      </c>
      <c r="F1188">
        <v>320</v>
      </c>
      <c r="G1188">
        <v>130</v>
      </c>
      <c r="H1188">
        <v>189</v>
      </c>
      <c r="I1188">
        <v>4168</v>
      </c>
      <c r="J1188">
        <v>6072</v>
      </c>
      <c r="K1188" s="4" t="s">
        <v>366</v>
      </c>
      <c r="L1188">
        <f>COUNTIF('route'!$D$2:$D$932,npcs!$A1188)</f>
        <v>0</v>
      </c>
    </row>
    <row r="1189" spans="1:12" ht="15.75" hidden="1" customHeight="1" x14ac:dyDescent="0.2">
      <c r="A1189">
        <v>1188</v>
      </c>
      <c r="B1189" t="s">
        <v>880</v>
      </c>
      <c r="C1189" t="s">
        <v>2506</v>
      </c>
      <c r="D1189" t="s">
        <v>264</v>
      </c>
      <c r="E1189" t="s">
        <v>902</v>
      </c>
      <c r="F1189">
        <v>325</v>
      </c>
      <c r="G1189">
        <v>190</v>
      </c>
      <c r="H1189">
        <v>110</v>
      </c>
      <c r="I1189">
        <v>6104</v>
      </c>
      <c r="J1189">
        <v>3544</v>
      </c>
      <c r="K1189" s="4" t="s">
        <v>366</v>
      </c>
      <c r="L1189">
        <f>COUNTIF('route'!$D$2:$D$932,npcs!$A1189)</f>
        <v>0</v>
      </c>
    </row>
    <row r="1190" spans="1:12" ht="15.75" hidden="1" customHeight="1" x14ac:dyDescent="0.2">
      <c r="A1190">
        <v>1189</v>
      </c>
      <c r="B1190" t="s">
        <v>880</v>
      </c>
      <c r="C1190" t="s">
        <v>2506</v>
      </c>
      <c r="D1190" t="s">
        <v>264</v>
      </c>
      <c r="E1190" t="s">
        <v>903</v>
      </c>
      <c r="F1190">
        <v>325</v>
      </c>
      <c r="G1190">
        <v>197</v>
      </c>
      <c r="H1190">
        <v>110</v>
      </c>
      <c r="I1190">
        <v>6320</v>
      </c>
      <c r="J1190">
        <v>3544</v>
      </c>
      <c r="K1190" s="4" t="s">
        <v>366</v>
      </c>
      <c r="L1190">
        <f>COUNTIF('route'!$D$2:$D$932,npcs!$A1190)</f>
        <v>0</v>
      </c>
    </row>
    <row r="1191" spans="1:12" ht="15.75" hidden="1" customHeight="1" x14ac:dyDescent="0.2">
      <c r="A1191">
        <v>1190</v>
      </c>
      <c r="B1191" t="s">
        <v>880</v>
      </c>
      <c r="C1191" t="s">
        <v>2506</v>
      </c>
      <c r="D1191" t="s">
        <v>264</v>
      </c>
      <c r="E1191" t="s">
        <v>904</v>
      </c>
      <c r="F1191">
        <v>325</v>
      </c>
      <c r="G1191">
        <v>198</v>
      </c>
      <c r="H1191">
        <v>110</v>
      </c>
      <c r="I1191">
        <v>6352</v>
      </c>
      <c r="J1191">
        <v>3544</v>
      </c>
      <c r="K1191" s="4" t="s">
        <v>366</v>
      </c>
      <c r="L1191">
        <f>COUNTIF('route'!$D$2:$D$932,npcs!$A1191)</f>
        <v>0</v>
      </c>
    </row>
    <row r="1192" spans="1:12" ht="15.75" hidden="1" customHeight="1" x14ac:dyDescent="0.2">
      <c r="A1192">
        <v>1191</v>
      </c>
      <c r="B1192" t="s">
        <v>883</v>
      </c>
      <c r="C1192" t="s">
        <v>2506</v>
      </c>
      <c r="D1192" t="s">
        <v>264</v>
      </c>
      <c r="E1192" t="s">
        <v>905</v>
      </c>
      <c r="F1192">
        <v>320</v>
      </c>
      <c r="G1192">
        <v>194</v>
      </c>
      <c r="H1192">
        <v>110</v>
      </c>
      <c r="I1192">
        <v>6232</v>
      </c>
      <c r="J1192">
        <v>3544</v>
      </c>
      <c r="K1192" s="4" t="s">
        <v>366</v>
      </c>
      <c r="L1192">
        <f>COUNTIF('route'!$D$2:$D$932,npcs!$A1192)</f>
        <v>0</v>
      </c>
    </row>
    <row r="1193" spans="1:12" ht="15.75" hidden="1" customHeight="1" x14ac:dyDescent="0.2">
      <c r="A1193">
        <v>1192</v>
      </c>
      <c r="B1193" t="s">
        <v>883</v>
      </c>
      <c r="C1193" t="s">
        <v>2506</v>
      </c>
      <c r="D1193" t="s">
        <v>264</v>
      </c>
      <c r="E1193" t="s">
        <v>906</v>
      </c>
      <c r="F1193">
        <v>320</v>
      </c>
      <c r="G1193">
        <v>206</v>
      </c>
      <c r="H1193">
        <v>105</v>
      </c>
      <c r="I1193">
        <v>6608</v>
      </c>
      <c r="J1193">
        <v>3384</v>
      </c>
      <c r="K1193" s="4" t="s">
        <v>366</v>
      </c>
      <c r="L1193">
        <f>COUNTIF('route'!$D$2:$D$932,npcs!$A1193)</f>
        <v>0</v>
      </c>
    </row>
    <row r="1194" spans="1:12" ht="15.75" hidden="1" customHeight="1" x14ac:dyDescent="0.2">
      <c r="A1194">
        <v>1193</v>
      </c>
      <c r="B1194" t="s">
        <v>835</v>
      </c>
      <c r="C1194" t="s">
        <v>2496</v>
      </c>
      <c r="D1194" t="s">
        <v>277</v>
      </c>
      <c r="E1194" t="s">
        <v>907</v>
      </c>
      <c r="F1194">
        <v>221</v>
      </c>
      <c r="G1194">
        <v>27</v>
      </c>
      <c r="H1194">
        <v>115</v>
      </c>
      <c r="I1194">
        <v>890</v>
      </c>
      <c r="J1194">
        <v>3696</v>
      </c>
      <c r="K1194" s="4" t="s">
        <v>366</v>
      </c>
      <c r="L1194">
        <f>COUNTIF('route'!$D$2:$D$932,npcs!$A1194)</f>
        <v>0</v>
      </c>
    </row>
    <row r="1195" spans="1:12" ht="15.75" hidden="1" customHeight="1" x14ac:dyDescent="0.2">
      <c r="A1195">
        <v>1194</v>
      </c>
      <c r="B1195" t="s">
        <v>835</v>
      </c>
      <c r="C1195" t="s">
        <v>2496</v>
      </c>
      <c r="D1195" t="s">
        <v>277</v>
      </c>
      <c r="E1195" t="s">
        <v>908</v>
      </c>
      <c r="F1195">
        <v>221</v>
      </c>
      <c r="G1195">
        <v>28</v>
      </c>
      <c r="H1195">
        <v>115</v>
      </c>
      <c r="I1195">
        <v>920</v>
      </c>
      <c r="J1195">
        <v>3696</v>
      </c>
      <c r="K1195" s="4" t="s">
        <v>366</v>
      </c>
      <c r="L1195">
        <f>COUNTIF('route'!$D$2:$D$932,npcs!$A1195)</f>
        <v>0</v>
      </c>
    </row>
    <row r="1196" spans="1:12" ht="15.75" hidden="1" customHeight="1" x14ac:dyDescent="0.2">
      <c r="A1196">
        <v>1195</v>
      </c>
      <c r="B1196" t="s">
        <v>909</v>
      </c>
      <c r="C1196" t="s">
        <v>2502</v>
      </c>
      <c r="D1196" t="s">
        <v>277</v>
      </c>
      <c r="E1196" t="s">
        <v>910</v>
      </c>
      <c r="F1196">
        <v>353</v>
      </c>
      <c r="G1196">
        <v>131</v>
      </c>
      <c r="H1196">
        <v>174</v>
      </c>
      <c r="I1196">
        <v>4208</v>
      </c>
      <c r="J1196">
        <v>5568</v>
      </c>
      <c r="K1196" s="4" t="s">
        <v>366</v>
      </c>
      <c r="L1196">
        <f>COUNTIF('route'!$D$2:$D$932,npcs!$A1196)</f>
        <v>0</v>
      </c>
    </row>
    <row r="1197" spans="1:12" ht="15.75" hidden="1" customHeight="1" x14ac:dyDescent="0.2">
      <c r="A1197">
        <v>1196</v>
      </c>
      <c r="B1197" t="s">
        <v>911</v>
      </c>
      <c r="C1197" t="s">
        <v>2507</v>
      </c>
      <c r="D1197" t="s">
        <v>264</v>
      </c>
      <c r="E1197" t="s">
        <v>268</v>
      </c>
      <c r="F1197">
        <v>179</v>
      </c>
      <c r="G1197">
        <v>52</v>
      </c>
      <c r="H1197">
        <v>257</v>
      </c>
      <c r="I1197">
        <v>1664</v>
      </c>
      <c r="J1197">
        <v>8224</v>
      </c>
      <c r="K1197" s="4" t="s">
        <v>366</v>
      </c>
      <c r="L1197">
        <f>COUNTIF('route'!$D$2:$D$932,npcs!$A1197)</f>
        <v>0</v>
      </c>
    </row>
    <row r="1198" spans="1:12" ht="15.75" hidden="1" customHeight="1" x14ac:dyDescent="0.2">
      <c r="A1198">
        <v>1197</v>
      </c>
      <c r="B1198" t="s">
        <v>912</v>
      </c>
      <c r="C1198" t="s">
        <v>913</v>
      </c>
      <c r="D1198" t="s">
        <v>277</v>
      </c>
      <c r="E1198" t="s">
        <v>878</v>
      </c>
      <c r="F1198">
        <v>244</v>
      </c>
      <c r="G1198">
        <v>130</v>
      </c>
      <c r="H1198">
        <v>2</v>
      </c>
      <c r="I1198">
        <v>4168</v>
      </c>
      <c r="J1198">
        <v>88</v>
      </c>
      <c r="K1198" s="4" t="s">
        <v>366</v>
      </c>
      <c r="L1198">
        <f>COUNTIF('route'!$D$2:$D$932,npcs!$A1198)</f>
        <v>0</v>
      </c>
    </row>
    <row r="1199" spans="1:12" ht="15.75" hidden="1" customHeight="1" x14ac:dyDescent="0.2">
      <c r="A1199">
        <v>1198</v>
      </c>
      <c r="B1199" t="s">
        <v>518</v>
      </c>
      <c r="C1199" t="s">
        <v>913</v>
      </c>
      <c r="D1199" t="s">
        <v>277</v>
      </c>
      <c r="E1199" t="s">
        <v>268</v>
      </c>
      <c r="F1199">
        <v>211</v>
      </c>
      <c r="G1199">
        <v>132</v>
      </c>
      <c r="H1199">
        <v>3</v>
      </c>
      <c r="I1199">
        <v>4240</v>
      </c>
      <c r="J1199">
        <v>96</v>
      </c>
      <c r="K1199" s="4" t="s">
        <v>366</v>
      </c>
      <c r="L1199">
        <f>COUNTIF('route'!$D$2:$D$932,npcs!$A1199)</f>
        <v>0</v>
      </c>
    </row>
    <row r="1200" spans="1:12" ht="15.75" hidden="1" customHeight="1" x14ac:dyDescent="0.2">
      <c r="A1200">
        <v>1199</v>
      </c>
      <c r="B1200" t="s">
        <v>424</v>
      </c>
      <c r="C1200" t="s">
        <v>913</v>
      </c>
      <c r="D1200" t="s">
        <v>277</v>
      </c>
      <c r="E1200" t="s">
        <v>268</v>
      </c>
      <c r="F1200">
        <v>206</v>
      </c>
      <c r="G1200">
        <v>132</v>
      </c>
      <c r="H1200">
        <v>4</v>
      </c>
      <c r="I1200">
        <v>4224</v>
      </c>
      <c r="J1200">
        <v>152</v>
      </c>
      <c r="K1200" s="4" t="s">
        <v>366</v>
      </c>
      <c r="L1200">
        <f>COUNTIF('route'!$D$2:$D$932,npcs!$A1200)</f>
        <v>0</v>
      </c>
    </row>
    <row r="1201" spans="1:12" ht="15.75" hidden="1" customHeight="1" x14ac:dyDescent="0.2">
      <c r="A1201">
        <v>1200</v>
      </c>
      <c r="B1201" t="s">
        <v>462</v>
      </c>
      <c r="C1201" t="s">
        <v>913</v>
      </c>
      <c r="D1201" t="s">
        <v>277</v>
      </c>
      <c r="E1201" t="s">
        <v>268</v>
      </c>
      <c r="F1201">
        <v>198</v>
      </c>
      <c r="G1201">
        <v>147</v>
      </c>
      <c r="H1201">
        <v>8</v>
      </c>
      <c r="I1201">
        <v>4728</v>
      </c>
      <c r="J1201">
        <v>256</v>
      </c>
      <c r="K1201" s="4" t="s">
        <v>366</v>
      </c>
      <c r="L1201">
        <f>COUNTIF('route'!$D$2:$D$932,npcs!$A1201)</f>
        <v>0</v>
      </c>
    </row>
    <row r="1202" spans="1:12" ht="15.75" hidden="1" customHeight="1" x14ac:dyDescent="0.2">
      <c r="A1202">
        <v>1201</v>
      </c>
      <c r="B1202" t="s">
        <v>278</v>
      </c>
      <c r="C1202" t="s">
        <v>913</v>
      </c>
      <c r="D1202" t="s">
        <v>264</v>
      </c>
      <c r="E1202" t="s">
        <v>268</v>
      </c>
      <c r="F1202">
        <v>216</v>
      </c>
      <c r="G1202">
        <v>129</v>
      </c>
      <c r="H1202">
        <v>8</v>
      </c>
      <c r="I1202">
        <v>4152</v>
      </c>
      <c r="J1202">
        <v>280</v>
      </c>
      <c r="K1202" s="4" t="s">
        <v>366</v>
      </c>
      <c r="L1202">
        <f>COUNTIF('route'!$D$2:$D$932,npcs!$A1202)</f>
        <v>0</v>
      </c>
    </row>
    <row r="1203" spans="1:12" ht="15.75" hidden="1" customHeight="1" x14ac:dyDescent="0.2">
      <c r="A1203">
        <v>1202</v>
      </c>
      <c r="B1203" t="s">
        <v>842</v>
      </c>
      <c r="C1203" t="s">
        <v>913</v>
      </c>
      <c r="D1203" t="s">
        <v>277</v>
      </c>
      <c r="E1203" t="s">
        <v>268</v>
      </c>
      <c r="F1203">
        <v>266</v>
      </c>
      <c r="G1203">
        <v>147</v>
      </c>
      <c r="H1203">
        <v>8</v>
      </c>
      <c r="I1203">
        <v>4704</v>
      </c>
      <c r="J1203">
        <v>256</v>
      </c>
      <c r="K1203" s="4" t="s">
        <v>366</v>
      </c>
      <c r="L1203">
        <f>COUNTIF('route'!$D$2:$D$932,npcs!$A1203)</f>
        <v>0</v>
      </c>
    </row>
    <row r="1204" spans="1:12" ht="15.75" hidden="1" customHeight="1" x14ac:dyDescent="0.2">
      <c r="A1204">
        <v>1203</v>
      </c>
      <c r="B1204" t="s">
        <v>278</v>
      </c>
      <c r="C1204" t="s">
        <v>913</v>
      </c>
      <c r="D1204" t="s">
        <v>264</v>
      </c>
      <c r="E1204" t="s">
        <v>268</v>
      </c>
      <c r="F1204">
        <v>216</v>
      </c>
      <c r="G1204">
        <v>134</v>
      </c>
      <c r="H1204">
        <v>20</v>
      </c>
      <c r="I1204">
        <v>4302</v>
      </c>
      <c r="J1204">
        <v>657</v>
      </c>
      <c r="K1204" s="4" t="s">
        <v>366</v>
      </c>
      <c r="L1204">
        <f>COUNTIF('route'!$D$2:$D$932,npcs!$A1204)</f>
        <v>0</v>
      </c>
    </row>
    <row r="1205" spans="1:12" ht="15.75" hidden="1" customHeight="1" x14ac:dyDescent="0.2">
      <c r="A1205">
        <v>1204</v>
      </c>
      <c r="B1205" t="s">
        <v>462</v>
      </c>
      <c r="C1205" t="s">
        <v>913</v>
      </c>
      <c r="D1205" t="s">
        <v>277</v>
      </c>
      <c r="E1205" t="s">
        <v>268</v>
      </c>
      <c r="F1205">
        <v>198</v>
      </c>
      <c r="G1205">
        <v>134</v>
      </c>
      <c r="H1205">
        <v>21</v>
      </c>
      <c r="I1205">
        <v>4304</v>
      </c>
      <c r="J1205">
        <v>691</v>
      </c>
      <c r="K1205" s="4" t="s">
        <v>366</v>
      </c>
      <c r="L1205">
        <f>COUNTIF('route'!$D$2:$D$932,npcs!$A1205)</f>
        <v>0</v>
      </c>
    </row>
    <row r="1206" spans="1:12" ht="15.75" hidden="1" customHeight="1" x14ac:dyDescent="0.2">
      <c r="A1206">
        <v>1205</v>
      </c>
      <c r="B1206" t="s">
        <v>842</v>
      </c>
      <c r="C1206" t="s">
        <v>913</v>
      </c>
      <c r="D1206" t="s">
        <v>277</v>
      </c>
      <c r="E1206" t="s">
        <v>268</v>
      </c>
      <c r="F1206">
        <v>266</v>
      </c>
      <c r="G1206">
        <v>133</v>
      </c>
      <c r="H1206">
        <v>21</v>
      </c>
      <c r="I1206">
        <v>4256</v>
      </c>
      <c r="J1206">
        <v>688</v>
      </c>
      <c r="K1206" s="4" t="s">
        <v>366</v>
      </c>
      <c r="L1206">
        <f>COUNTIF('route'!$D$2:$D$932,npcs!$A1206)</f>
        <v>0</v>
      </c>
    </row>
    <row r="1207" spans="1:12" ht="15.75" hidden="1" customHeight="1" x14ac:dyDescent="0.2">
      <c r="A1207">
        <v>1206</v>
      </c>
      <c r="B1207" t="s">
        <v>276</v>
      </c>
      <c r="C1207" t="s">
        <v>913</v>
      </c>
      <c r="D1207" t="s">
        <v>277</v>
      </c>
      <c r="E1207" t="s">
        <v>268</v>
      </c>
      <c r="F1207">
        <v>259</v>
      </c>
      <c r="G1207">
        <v>132</v>
      </c>
      <c r="H1207">
        <v>20</v>
      </c>
      <c r="I1207">
        <v>4224</v>
      </c>
      <c r="J1207">
        <v>664</v>
      </c>
      <c r="K1207" s="4" t="s">
        <v>366</v>
      </c>
      <c r="L1207">
        <f>COUNTIF('route'!$D$2:$D$932,npcs!$A1207)</f>
        <v>0</v>
      </c>
    </row>
    <row r="1208" spans="1:12" ht="15.75" hidden="1" customHeight="1" x14ac:dyDescent="0.2">
      <c r="A1208">
        <v>1207</v>
      </c>
      <c r="B1208" t="s">
        <v>622</v>
      </c>
      <c r="C1208" t="s">
        <v>913</v>
      </c>
      <c r="D1208" t="s">
        <v>277</v>
      </c>
      <c r="E1208" t="s">
        <v>268</v>
      </c>
      <c r="F1208">
        <v>429</v>
      </c>
      <c r="G1208">
        <v>131</v>
      </c>
      <c r="H1208">
        <v>2</v>
      </c>
      <c r="I1208">
        <v>4208</v>
      </c>
      <c r="J1208">
        <v>88</v>
      </c>
      <c r="K1208" s="4" t="s">
        <v>366</v>
      </c>
      <c r="L1208">
        <f>COUNTIF('route'!$D$2:$D$932,npcs!$A1208)</f>
        <v>0</v>
      </c>
    </row>
    <row r="1209" spans="1:12" ht="15.75" hidden="1" customHeight="1" x14ac:dyDescent="0.2">
      <c r="A1209">
        <v>1208</v>
      </c>
      <c r="B1209" t="s">
        <v>427</v>
      </c>
      <c r="C1209" t="s">
        <v>913</v>
      </c>
      <c r="D1209" t="s">
        <v>277</v>
      </c>
      <c r="E1209" t="s">
        <v>268</v>
      </c>
      <c r="F1209">
        <v>213</v>
      </c>
      <c r="G1209">
        <v>133</v>
      </c>
      <c r="H1209">
        <v>21</v>
      </c>
      <c r="I1209">
        <v>4264</v>
      </c>
      <c r="J1209">
        <v>696</v>
      </c>
      <c r="K1209" s="4" t="s">
        <v>366</v>
      </c>
      <c r="L1209">
        <f>COUNTIF('route'!$D$2:$D$932,npcs!$A1209)</f>
        <v>0</v>
      </c>
    </row>
    <row r="1210" spans="1:12" ht="15.75" hidden="1" customHeight="1" x14ac:dyDescent="0.2">
      <c r="A1210">
        <v>1209</v>
      </c>
      <c r="B1210" t="s">
        <v>462</v>
      </c>
      <c r="C1210" t="s">
        <v>2508</v>
      </c>
      <c r="D1210" t="s">
        <v>277</v>
      </c>
      <c r="E1210" t="s">
        <v>268</v>
      </c>
      <c r="F1210">
        <v>198</v>
      </c>
      <c r="G1210">
        <v>20</v>
      </c>
      <c r="H1210">
        <v>32</v>
      </c>
      <c r="I1210">
        <v>640</v>
      </c>
      <c r="J1210">
        <v>1024</v>
      </c>
      <c r="K1210" s="4" t="s">
        <v>366</v>
      </c>
      <c r="L1210">
        <f>COUNTIF('route'!$D$2:$D$932,npcs!$A1210)</f>
        <v>0</v>
      </c>
    </row>
    <row r="1211" spans="1:12" ht="15.75" hidden="1" customHeight="1" x14ac:dyDescent="0.2">
      <c r="A1211">
        <v>1210</v>
      </c>
      <c r="B1211" t="s">
        <v>462</v>
      </c>
      <c r="C1211" t="s">
        <v>2509</v>
      </c>
      <c r="D1211" t="s">
        <v>277</v>
      </c>
      <c r="E1211" t="s">
        <v>268</v>
      </c>
      <c r="F1211">
        <v>198</v>
      </c>
      <c r="G1211">
        <v>123</v>
      </c>
      <c r="H1211">
        <v>205</v>
      </c>
      <c r="I1211">
        <v>3944</v>
      </c>
      <c r="J1211">
        <v>6576</v>
      </c>
      <c r="K1211" s="4" t="s">
        <v>366</v>
      </c>
      <c r="L1211">
        <f>COUNTIF('route'!$D$2:$D$932,npcs!$A1211)</f>
        <v>0</v>
      </c>
    </row>
    <row r="1212" spans="1:12" ht="15.75" hidden="1" customHeight="1" x14ac:dyDescent="0.2">
      <c r="A1212">
        <v>1211</v>
      </c>
      <c r="B1212" t="s">
        <v>648</v>
      </c>
      <c r="C1212" t="s">
        <v>2509</v>
      </c>
      <c r="D1212" t="s">
        <v>277</v>
      </c>
      <c r="E1212" t="s">
        <v>268</v>
      </c>
      <c r="F1212">
        <v>287</v>
      </c>
      <c r="G1212">
        <v>124</v>
      </c>
      <c r="H1212">
        <v>199</v>
      </c>
      <c r="I1212">
        <v>3976</v>
      </c>
      <c r="J1212">
        <v>6392</v>
      </c>
      <c r="K1212" s="4" t="s">
        <v>366</v>
      </c>
      <c r="L1212">
        <f>COUNTIF('route'!$D$2:$D$932,npcs!$A1212)</f>
        <v>0</v>
      </c>
    </row>
    <row r="1213" spans="1:12" ht="15.75" hidden="1" customHeight="1" x14ac:dyDescent="0.2">
      <c r="A1213">
        <v>1212</v>
      </c>
      <c r="B1213" t="s">
        <v>648</v>
      </c>
      <c r="C1213" t="s">
        <v>2509</v>
      </c>
      <c r="D1213" t="s">
        <v>277</v>
      </c>
      <c r="E1213" t="s">
        <v>268</v>
      </c>
      <c r="F1213">
        <v>287</v>
      </c>
      <c r="G1213">
        <v>123</v>
      </c>
      <c r="H1213">
        <v>200</v>
      </c>
      <c r="I1213">
        <v>3944</v>
      </c>
      <c r="J1213">
        <v>6416</v>
      </c>
      <c r="K1213" s="4" t="s">
        <v>366</v>
      </c>
      <c r="L1213">
        <f>COUNTIF('route'!$D$2:$D$932,npcs!$A1213)</f>
        <v>0</v>
      </c>
    </row>
    <row r="1214" spans="1:12" ht="15.75" hidden="1" customHeight="1" x14ac:dyDescent="0.2">
      <c r="A1214">
        <v>1213</v>
      </c>
      <c r="B1214" t="s">
        <v>648</v>
      </c>
      <c r="C1214" t="s">
        <v>2509</v>
      </c>
      <c r="D1214" t="s">
        <v>277</v>
      </c>
      <c r="E1214" t="s">
        <v>268</v>
      </c>
      <c r="F1214">
        <v>287</v>
      </c>
      <c r="G1214">
        <v>123</v>
      </c>
      <c r="H1214">
        <v>201</v>
      </c>
      <c r="I1214">
        <v>3952</v>
      </c>
      <c r="J1214">
        <v>6456</v>
      </c>
      <c r="K1214" s="4" t="s">
        <v>366</v>
      </c>
      <c r="L1214">
        <f>COUNTIF('route'!$D$2:$D$932,npcs!$A1214)</f>
        <v>0</v>
      </c>
    </row>
    <row r="1215" spans="1:12" ht="15.75" hidden="1" customHeight="1" x14ac:dyDescent="0.2">
      <c r="A1215">
        <v>1214</v>
      </c>
      <c r="B1215" t="s">
        <v>600</v>
      </c>
      <c r="C1215" t="s">
        <v>2509</v>
      </c>
      <c r="D1215" t="s">
        <v>277</v>
      </c>
      <c r="E1215" t="s">
        <v>268</v>
      </c>
      <c r="F1215">
        <v>315</v>
      </c>
      <c r="G1215">
        <v>134</v>
      </c>
      <c r="H1215">
        <v>203</v>
      </c>
      <c r="I1215">
        <v>4288</v>
      </c>
      <c r="J1215">
        <v>6520</v>
      </c>
      <c r="K1215" s="4" t="s">
        <v>366</v>
      </c>
      <c r="L1215">
        <f>COUNTIF('route'!$D$2:$D$932,npcs!$A1215)</f>
        <v>0</v>
      </c>
    </row>
    <row r="1216" spans="1:12" ht="15.75" hidden="1" customHeight="1" x14ac:dyDescent="0.2">
      <c r="A1216">
        <v>1215</v>
      </c>
      <c r="B1216" t="s">
        <v>600</v>
      </c>
      <c r="C1216" t="s">
        <v>2509</v>
      </c>
      <c r="D1216" t="s">
        <v>277</v>
      </c>
      <c r="E1216" t="s">
        <v>268</v>
      </c>
      <c r="F1216">
        <v>315</v>
      </c>
      <c r="G1216">
        <v>132</v>
      </c>
      <c r="H1216">
        <v>205</v>
      </c>
      <c r="I1216">
        <v>4248</v>
      </c>
      <c r="J1216">
        <v>6560</v>
      </c>
      <c r="K1216" s="4" t="s">
        <v>366</v>
      </c>
      <c r="L1216">
        <f>COUNTIF('route'!$D$2:$D$932,npcs!$A1216)</f>
        <v>0</v>
      </c>
    </row>
    <row r="1217" spans="1:12" ht="15.75" hidden="1" customHeight="1" x14ac:dyDescent="0.2">
      <c r="A1217">
        <v>1216</v>
      </c>
      <c r="B1217" t="s">
        <v>600</v>
      </c>
      <c r="C1217" t="s">
        <v>2509</v>
      </c>
      <c r="D1217" t="s">
        <v>277</v>
      </c>
      <c r="E1217" t="s">
        <v>268</v>
      </c>
      <c r="F1217">
        <v>315</v>
      </c>
      <c r="G1217">
        <v>134</v>
      </c>
      <c r="H1217">
        <v>205</v>
      </c>
      <c r="I1217">
        <v>4288</v>
      </c>
      <c r="J1217">
        <v>6568</v>
      </c>
      <c r="K1217" s="4" t="s">
        <v>366</v>
      </c>
      <c r="L1217">
        <f>COUNTIF('route'!$D$2:$D$932,npcs!$A1217)</f>
        <v>0</v>
      </c>
    </row>
    <row r="1218" spans="1:12" ht="15.75" hidden="1" customHeight="1" x14ac:dyDescent="0.2">
      <c r="A1218">
        <v>1217</v>
      </c>
      <c r="B1218" t="s">
        <v>914</v>
      </c>
      <c r="C1218" t="s">
        <v>2509</v>
      </c>
      <c r="D1218" t="s">
        <v>277</v>
      </c>
      <c r="E1218" t="s">
        <v>268</v>
      </c>
      <c r="F1218">
        <v>294</v>
      </c>
      <c r="G1218">
        <v>130</v>
      </c>
      <c r="H1218">
        <v>196</v>
      </c>
      <c r="I1218">
        <v>4184</v>
      </c>
      <c r="J1218">
        <v>6280</v>
      </c>
      <c r="K1218" s="4" t="s">
        <v>366</v>
      </c>
      <c r="L1218">
        <f>COUNTIF('route'!$D$2:$D$932,npcs!$A1218)</f>
        <v>0</v>
      </c>
    </row>
    <row r="1219" spans="1:12" ht="15.75" hidden="1" customHeight="1" x14ac:dyDescent="0.2">
      <c r="A1219">
        <v>1218</v>
      </c>
      <c r="B1219" t="s">
        <v>914</v>
      </c>
      <c r="C1219" t="s">
        <v>2509</v>
      </c>
      <c r="D1219" t="s">
        <v>277</v>
      </c>
      <c r="E1219" t="s">
        <v>268</v>
      </c>
      <c r="F1219">
        <v>294</v>
      </c>
      <c r="G1219">
        <v>132</v>
      </c>
      <c r="H1219">
        <v>195</v>
      </c>
      <c r="I1219">
        <v>4232</v>
      </c>
      <c r="J1219">
        <v>6256</v>
      </c>
      <c r="K1219" s="4" t="s">
        <v>366</v>
      </c>
      <c r="L1219">
        <f>COUNTIF('route'!$D$2:$D$932,npcs!$A1219)</f>
        <v>0</v>
      </c>
    </row>
    <row r="1220" spans="1:12" ht="15.75" hidden="1" customHeight="1" x14ac:dyDescent="0.2">
      <c r="A1220">
        <v>1219</v>
      </c>
      <c r="B1220" t="s">
        <v>427</v>
      </c>
      <c r="C1220" t="s">
        <v>2507</v>
      </c>
      <c r="D1220" t="s">
        <v>277</v>
      </c>
      <c r="E1220" t="s">
        <v>915</v>
      </c>
      <c r="F1220">
        <v>213</v>
      </c>
      <c r="G1220">
        <v>54</v>
      </c>
      <c r="H1220">
        <v>266</v>
      </c>
      <c r="I1220">
        <v>1744</v>
      </c>
      <c r="J1220">
        <v>8536</v>
      </c>
      <c r="K1220" s="4" t="s">
        <v>366</v>
      </c>
      <c r="L1220">
        <f>COUNTIF('route'!$D$2:$D$932,npcs!$A1220)</f>
        <v>0</v>
      </c>
    </row>
    <row r="1221" spans="1:12" ht="15.75" hidden="1" customHeight="1" x14ac:dyDescent="0.2">
      <c r="A1221">
        <v>1220</v>
      </c>
      <c r="B1221" t="s">
        <v>427</v>
      </c>
      <c r="C1221" t="s">
        <v>2507</v>
      </c>
      <c r="D1221" t="s">
        <v>277</v>
      </c>
      <c r="E1221" t="s">
        <v>916</v>
      </c>
      <c r="F1221">
        <v>213</v>
      </c>
      <c r="G1221">
        <v>53</v>
      </c>
      <c r="H1221">
        <v>267</v>
      </c>
      <c r="I1221">
        <v>1720</v>
      </c>
      <c r="J1221">
        <v>8560</v>
      </c>
      <c r="K1221" s="4" t="s">
        <v>366</v>
      </c>
      <c r="L1221">
        <f>COUNTIF('route'!$D$2:$D$932,npcs!$A1221)</f>
        <v>0</v>
      </c>
    </row>
    <row r="1222" spans="1:12" ht="15.75" hidden="1" customHeight="1" x14ac:dyDescent="0.2">
      <c r="A1222">
        <v>1221</v>
      </c>
      <c r="B1222" t="s">
        <v>427</v>
      </c>
      <c r="C1222" t="s">
        <v>2507</v>
      </c>
      <c r="D1222" t="s">
        <v>277</v>
      </c>
      <c r="E1222" t="s">
        <v>268</v>
      </c>
      <c r="F1222">
        <v>213</v>
      </c>
      <c r="G1222">
        <v>51</v>
      </c>
      <c r="H1222">
        <v>258</v>
      </c>
      <c r="I1222">
        <v>1640</v>
      </c>
      <c r="J1222">
        <v>8264</v>
      </c>
      <c r="K1222" s="4" t="s">
        <v>366</v>
      </c>
      <c r="L1222">
        <f>COUNTIF('route'!$D$2:$D$932,npcs!$A1222)</f>
        <v>0</v>
      </c>
    </row>
    <row r="1223" spans="1:12" ht="15.75" hidden="1" customHeight="1" x14ac:dyDescent="0.2">
      <c r="A1223">
        <v>1222</v>
      </c>
      <c r="B1223" t="s">
        <v>382</v>
      </c>
      <c r="C1223" t="s">
        <v>2472</v>
      </c>
      <c r="D1223" t="s">
        <v>264</v>
      </c>
      <c r="E1223" t="s">
        <v>268</v>
      </c>
      <c r="F1223">
        <v>189</v>
      </c>
      <c r="G1223">
        <v>185</v>
      </c>
      <c r="H1223">
        <v>210</v>
      </c>
      <c r="I1223">
        <v>5944</v>
      </c>
      <c r="J1223">
        <v>6736</v>
      </c>
      <c r="K1223" s="4" t="s">
        <v>366</v>
      </c>
      <c r="L1223">
        <f>COUNTIF('route'!$D$2:$D$932,npcs!$A1223)</f>
        <v>0</v>
      </c>
    </row>
    <row r="1224" spans="1:12" ht="15.75" hidden="1" customHeight="1" x14ac:dyDescent="0.2">
      <c r="A1224">
        <v>1223</v>
      </c>
      <c r="B1224" t="s">
        <v>384</v>
      </c>
      <c r="C1224" t="s">
        <v>2472</v>
      </c>
      <c r="D1224" t="s">
        <v>264</v>
      </c>
      <c r="E1224" t="s">
        <v>268</v>
      </c>
      <c r="F1224">
        <v>139</v>
      </c>
      <c r="G1224">
        <v>187</v>
      </c>
      <c r="H1224">
        <v>209</v>
      </c>
      <c r="I1224">
        <v>6000</v>
      </c>
      <c r="J1224">
        <v>6688</v>
      </c>
      <c r="K1224" s="4" t="s">
        <v>366</v>
      </c>
      <c r="L1224">
        <f>COUNTIF('route'!$D$2:$D$932,npcs!$A1224)</f>
        <v>0</v>
      </c>
    </row>
    <row r="1225" spans="1:12" ht="15.75" hidden="1" customHeight="1" x14ac:dyDescent="0.2">
      <c r="A1225">
        <v>1224</v>
      </c>
      <c r="B1225" t="s">
        <v>380</v>
      </c>
      <c r="C1225" t="s">
        <v>2472</v>
      </c>
      <c r="D1225" t="s">
        <v>264</v>
      </c>
      <c r="E1225" t="s">
        <v>268</v>
      </c>
      <c r="F1225">
        <v>140</v>
      </c>
      <c r="G1225">
        <v>188</v>
      </c>
      <c r="H1225">
        <v>209</v>
      </c>
      <c r="I1225">
        <v>6032</v>
      </c>
      <c r="J1225">
        <v>6704</v>
      </c>
      <c r="K1225" s="4" t="s">
        <v>366</v>
      </c>
      <c r="L1225">
        <f>COUNTIF('route'!$D$2:$D$932,npcs!$A1225)</f>
        <v>0</v>
      </c>
    </row>
    <row r="1226" spans="1:12" ht="15.75" hidden="1" customHeight="1" x14ac:dyDescent="0.2">
      <c r="A1226">
        <v>1225</v>
      </c>
      <c r="B1226" t="s">
        <v>842</v>
      </c>
      <c r="C1226" t="s">
        <v>2472</v>
      </c>
      <c r="D1226" t="s">
        <v>277</v>
      </c>
      <c r="E1226" t="s">
        <v>268</v>
      </c>
      <c r="F1226">
        <v>266</v>
      </c>
      <c r="G1226">
        <v>186</v>
      </c>
      <c r="H1226">
        <v>209</v>
      </c>
      <c r="I1226">
        <v>5976</v>
      </c>
      <c r="J1226">
        <v>6704</v>
      </c>
      <c r="K1226" s="4" t="s">
        <v>366</v>
      </c>
      <c r="L1226">
        <f>COUNTIF('route'!$D$2:$D$932,npcs!$A1226)</f>
        <v>0</v>
      </c>
    </row>
    <row r="1227" spans="1:12" ht="15.75" hidden="1" customHeight="1" x14ac:dyDescent="0.2">
      <c r="A1227">
        <v>1226</v>
      </c>
      <c r="B1227" t="s">
        <v>682</v>
      </c>
      <c r="C1227" t="s">
        <v>2510</v>
      </c>
      <c r="D1227" t="s">
        <v>264</v>
      </c>
      <c r="E1227" t="s">
        <v>268</v>
      </c>
      <c r="F1227">
        <v>133</v>
      </c>
      <c r="G1227">
        <v>193</v>
      </c>
      <c r="H1227">
        <v>223</v>
      </c>
      <c r="I1227">
        <v>6176</v>
      </c>
      <c r="J1227">
        <v>7144</v>
      </c>
      <c r="K1227" s="4" t="s">
        <v>366</v>
      </c>
      <c r="L1227">
        <f>COUNTIF('route'!$D$2:$D$932,npcs!$A1227)</f>
        <v>0</v>
      </c>
    </row>
    <row r="1228" spans="1:12" ht="15.75" hidden="1" customHeight="1" x14ac:dyDescent="0.2">
      <c r="A1228">
        <v>1227</v>
      </c>
      <c r="B1228" t="s">
        <v>682</v>
      </c>
      <c r="C1228" t="s">
        <v>2510</v>
      </c>
      <c r="D1228" t="s">
        <v>264</v>
      </c>
      <c r="E1228" t="s">
        <v>268</v>
      </c>
      <c r="F1228">
        <v>133</v>
      </c>
      <c r="G1228">
        <v>181</v>
      </c>
      <c r="H1228">
        <v>225</v>
      </c>
      <c r="I1228">
        <v>5808</v>
      </c>
      <c r="J1228">
        <v>7208</v>
      </c>
      <c r="K1228" s="4" t="s">
        <v>366</v>
      </c>
      <c r="L1228">
        <f>COUNTIF('route'!$D$2:$D$932,npcs!$A1228)</f>
        <v>0</v>
      </c>
    </row>
    <row r="1229" spans="1:12" ht="15.75" hidden="1" customHeight="1" x14ac:dyDescent="0.2">
      <c r="A1229">
        <v>1228</v>
      </c>
      <c r="B1229" t="s">
        <v>682</v>
      </c>
      <c r="C1229" t="s">
        <v>2510</v>
      </c>
      <c r="D1229" t="s">
        <v>264</v>
      </c>
      <c r="E1229" t="s">
        <v>268</v>
      </c>
      <c r="F1229">
        <v>133</v>
      </c>
      <c r="G1229">
        <v>171</v>
      </c>
      <c r="H1229">
        <v>229</v>
      </c>
      <c r="I1229">
        <v>5496</v>
      </c>
      <c r="J1229">
        <v>7344</v>
      </c>
      <c r="K1229" s="4" t="s">
        <v>366</v>
      </c>
      <c r="L1229">
        <f>COUNTIF('route'!$D$2:$D$932,npcs!$A1229)</f>
        <v>0</v>
      </c>
    </row>
    <row r="1230" spans="1:12" ht="15.75" hidden="1" customHeight="1" x14ac:dyDescent="0.2">
      <c r="A1230">
        <v>1229</v>
      </c>
      <c r="B1230" t="s">
        <v>917</v>
      </c>
      <c r="C1230" t="s">
        <v>2510</v>
      </c>
      <c r="D1230" t="s">
        <v>264</v>
      </c>
      <c r="E1230" t="s">
        <v>918</v>
      </c>
      <c r="F1230">
        <v>299</v>
      </c>
      <c r="G1230">
        <v>159</v>
      </c>
      <c r="H1230">
        <v>237</v>
      </c>
      <c r="I1230">
        <v>5088</v>
      </c>
      <c r="J1230">
        <v>7608</v>
      </c>
      <c r="K1230" s="4" t="s">
        <v>366</v>
      </c>
      <c r="L1230">
        <f>COUNTIF('route'!$D$2:$D$932,npcs!$A1230)</f>
        <v>0</v>
      </c>
    </row>
    <row r="1231" spans="1:12" ht="15.75" hidden="1" customHeight="1" x14ac:dyDescent="0.2">
      <c r="A1231">
        <v>1230</v>
      </c>
      <c r="B1231" t="s">
        <v>841</v>
      </c>
      <c r="C1231" t="s">
        <v>2510</v>
      </c>
      <c r="D1231" t="s">
        <v>264</v>
      </c>
      <c r="E1231" t="s">
        <v>268</v>
      </c>
      <c r="F1231">
        <v>132</v>
      </c>
      <c r="G1231">
        <v>163</v>
      </c>
      <c r="H1231">
        <v>240</v>
      </c>
      <c r="I1231">
        <v>5240</v>
      </c>
      <c r="J1231">
        <v>7680</v>
      </c>
      <c r="K1231" s="4" t="s">
        <v>366</v>
      </c>
      <c r="L1231">
        <f>COUNTIF('route'!$D$2:$D$932,npcs!$A1231)</f>
        <v>0</v>
      </c>
    </row>
    <row r="1232" spans="1:12" ht="15.75" hidden="1" customHeight="1" x14ac:dyDescent="0.2">
      <c r="A1232">
        <v>1231</v>
      </c>
      <c r="B1232" t="s">
        <v>919</v>
      </c>
      <c r="C1232" t="s">
        <v>2510</v>
      </c>
      <c r="D1232" t="s">
        <v>264</v>
      </c>
      <c r="E1232" t="s">
        <v>920</v>
      </c>
      <c r="F1232">
        <v>456</v>
      </c>
      <c r="G1232">
        <v>188</v>
      </c>
      <c r="H1232">
        <v>248</v>
      </c>
      <c r="I1232">
        <v>6016</v>
      </c>
      <c r="J1232">
        <v>7960</v>
      </c>
      <c r="K1232" s="4" t="s">
        <v>366</v>
      </c>
      <c r="L1232">
        <f>COUNTIF('route'!$D$2:$D$932,npcs!$A1232)</f>
        <v>0</v>
      </c>
    </row>
    <row r="1233" spans="1:12" ht="15.75" hidden="1" customHeight="1" x14ac:dyDescent="0.2">
      <c r="A1233">
        <v>1232</v>
      </c>
      <c r="B1233" t="s">
        <v>590</v>
      </c>
      <c r="C1233" t="s">
        <v>2510</v>
      </c>
      <c r="D1233" t="s">
        <v>264</v>
      </c>
      <c r="E1233" t="s">
        <v>268</v>
      </c>
      <c r="F1233">
        <v>144</v>
      </c>
      <c r="G1233">
        <v>190</v>
      </c>
      <c r="H1233">
        <v>229</v>
      </c>
      <c r="I1233">
        <v>6104</v>
      </c>
      <c r="J1233">
        <v>7336</v>
      </c>
      <c r="K1233" s="4" t="s">
        <v>366</v>
      </c>
      <c r="L1233">
        <f>COUNTIF('route'!$D$2:$D$932,npcs!$A1233)</f>
        <v>0</v>
      </c>
    </row>
    <row r="1234" spans="1:12" ht="15.75" hidden="1" customHeight="1" x14ac:dyDescent="0.2">
      <c r="A1234">
        <v>1233</v>
      </c>
      <c r="B1234" t="s">
        <v>348</v>
      </c>
      <c r="C1234" t="s">
        <v>2510</v>
      </c>
      <c r="D1234" t="s">
        <v>264</v>
      </c>
      <c r="E1234" t="s">
        <v>268</v>
      </c>
      <c r="F1234">
        <v>62</v>
      </c>
      <c r="G1234">
        <v>185</v>
      </c>
      <c r="H1234">
        <v>221</v>
      </c>
      <c r="I1234">
        <v>5944</v>
      </c>
      <c r="J1234">
        <v>7088</v>
      </c>
      <c r="K1234" s="4" t="s">
        <v>366</v>
      </c>
      <c r="L1234">
        <f>COUNTIF('route'!$D$2:$D$932,npcs!$A1234)</f>
        <v>0</v>
      </c>
    </row>
    <row r="1235" spans="1:12" ht="15.75" hidden="1" customHeight="1" x14ac:dyDescent="0.2">
      <c r="A1235">
        <v>1234</v>
      </c>
      <c r="B1235" t="s">
        <v>384</v>
      </c>
      <c r="C1235" t="s">
        <v>2510</v>
      </c>
      <c r="D1235" t="s">
        <v>264</v>
      </c>
      <c r="E1235" t="s">
        <v>268</v>
      </c>
      <c r="F1235">
        <v>139</v>
      </c>
      <c r="G1235">
        <v>182</v>
      </c>
      <c r="H1235">
        <v>222</v>
      </c>
      <c r="I1235">
        <v>5840</v>
      </c>
      <c r="J1235">
        <v>7128</v>
      </c>
      <c r="K1235" s="4" t="s">
        <v>366</v>
      </c>
      <c r="L1235">
        <f>COUNTIF('route'!$D$2:$D$932,npcs!$A1235)</f>
        <v>0</v>
      </c>
    </row>
    <row r="1236" spans="1:12" ht="15.75" hidden="1" customHeight="1" x14ac:dyDescent="0.2">
      <c r="A1236">
        <v>1235</v>
      </c>
      <c r="B1236" t="s">
        <v>921</v>
      </c>
      <c r="C1236" t="s">
        <v>2510</v>
      </c>
      <c r="D1236" t="s">
        <v>264</v>
      </c>
      <c r="E1236" t="s">
        <v>268</v>
      </c>
      <c r="F1236">
        <v>412</v>
      </c>
      <c r="G1236">
        <v>172</v>
      </c>
      <c r="H1236">
        <v>226</v>
      </c>
      <c r="I1236">
        <v>5504</v>
      </c>
      <c r="J1236">
        <v>7248</v>
      </c>
      <c r="K1236" s="4" t="s">
        <v>366</v>
      </c>
      <c r="L1236">
        <f>COUNTIF('route'!$D$2:$D$932,npcs!$A1236)</f>
        <v>0</v>
      </c>
    </row>
    <row r="1237" spans="1:12" ht="15.75" hidden="1" customHeight="1" x14ac:dyDescent="0.2">
      <c r="A1237">
        <v>1236</v>
      </c>
      <c r="B1237" t="s">
        <v>922</v>
      </c>
      <c r="C1237" t="s">
        <v>2510</v>
      </c>
      <c r="D1237" t="s">
        <v>264</v>
      </c>
      <c r="E1237" t="s">
        <v>268</v>
      </c>
      <c r="F1237">
        <v>428</v>
      </c>
      <c r="G1237">
        <v>190</v>
      </c>
      <c r="H1237">
        <v>241</v>
      </c>
      <c r="I1237">
        <v>6088</v>
      </c>
      <c r="J1237">
        <v>7728</v>
      </c>
      <c r="K1237" s="4" t="s">
        <v>366</v>
      </c>
      <c r="L1237">
        <f>COUNTIF('route'!$D$2:$D$932,npcs!$A1237)</f>
        <v>0</v>
      </c>
    </row>
    <row r="1238" spans="1:12" ht="15.75" hidden="1" customHeight="1" x14ac:dyDescent="0.2">
      <c r="A1238">
        <v>1237</v>
      </c>
      <c r="B1238" t="s">
        <v>2416</v>
      </c>
      <c r="C1238" t="s">
        <v>2510</v>
      </c>
      <c r="D1238" t="s">
        <v>264</v>
      </c>
      <c r="E1238" t="s">
        <v>268</v>
      </c>
      <c r="F1238">
        <v>381</v>
      </c>
      <c r="G1238">
        <v>161</v>
      </c>
      <c r="H1238">
        <v>241</v>
      </c>
      <c r="I1238">
        <v>5168</v>
      </c>
      <c r="J1238">
        <v>7720</v>
      </c>
      <c r="K1238" s="4" t="s">
        <v>366</v>
      </c>
      <c r="L1238">
        <f>COUNTIF('route'!$D$2:$D$932,npcs!$A1238)</f>
        <v>0</v>
      </c>
    </row>
    <row r="1239" spans="1:12" ht="15.75" hidden="1" customHeight="1" x14ac:dyDescent="0.2">
      <c r="A1239">
        <v>1238</v>
      </c>
      <c r="B1239" t="s">
        <v>618</v>
      </c>
      <c r="C1239" t="s">
        <v>2510</v>
      </c>
      <c r="D1239" t="s">
        <v>264</v>
      </c>
      <c r="E1239" t="s">
        <v>268</v>
      </c>
      <c r="F1239">
        <v>160</v>
      </c>
      <c r="G1239">
        <v>178</v>
      </c>
      <c r="H1239">
        <v>222</v>
      </c>
      <c r="I1239">
        <v>5712</v>
      </c>
      <c r="J1239">
        <v>7128</v>
      </c>
      <c r="K1239" s="4" t="s">
        <v>366</v>
      </c>
      <c r="L1239">
        <f>COUNTIF('route'!$D$2:$D$932,npcs!$A1239)</f>
        <v>0</v>
      </c>
    </row>
    <row r="1240" spans="1:12" ht="15.75" hidden="1" customHeight="1" x14ac:dyDescent="0.2">
      <c r="A1240">
        <v>1239</v>
      </c>
      <c r="B1240" t="s">
        <v>682</v>
      </c>
      <c r="C1240" t="s">
        <v>2510</v>
      </c>
      <c r="D1240" t="s">
        <v>264</v>
      </c>
      <c r="E1240" t="s">
        <v>268</v>
      </c>
      <c r="F1240">
        <v>133</v>
      </c>
      <c r="G1240">
        <v>176</v>
      </c>
      <c r="H1240">
        <v>224</v>
      </c>
      <c r="I1240">
        <v>5640</v>
      </c>
      <c r="J1240">
        <v>7192</v>
      </c>
      <c r="K1240" s="4" t="s">
        <v>366</v>
      </c>
      <c r="L1240">
        <f>COUNTIF('route'!$D$2:$D$932,npcs!$A1240)</f>
        <v>0</v>
      </c>
    </row>
    <row r="1241" spans="1:12" ht="15.75" hidden="1" customHeight="1" x14ac:dyDescent="0.2">
      <c r="A1241">
        <v>1240</v>
      </c>
      <c r="B1241" t="s">
        <v>923</v>
      </c>
      <c r="C1241" t="s">
        <v>2510</v>
      </c>
      <c r="D1241" t="s">
        <v>277</v>
      </c>
      <c r="E1241" t="s">
        <v>924</v>
      </c>
      <c r="F1241">
        <v>376</v>
      </c>
      <c r="G1241">
        <v>192</v>
      </c>
      <c r="H1241">
        <v>227</v>
      </c>
      <c r="I1241">
        <v>6144</v>
      </c>
      <c r="J1241">
        <v>7264</v>
      </c>
      <c r="K1241" s="4" t="s">
        <v>366</v>
      </c>
      <c r="L1241">
        <f>COUNTIF('route'!$D$2:$D$932,npcs!$A1241)</f>
        <v>0</v>
      </c>
    </row>
    <row r="1242" spans="1:12" ht="15.75" hidden="1" customHeight="1" x14ac:dyDescent="0.2">
      <c r="A1242">
        <v>1241</v>
      </c>
      <c r="B1242" t="s">
        <v>923</v>
      </c>
      <c r="C1242" t="s">
        <v>2510</v>
      </c>
      <c r="D1242" t="s">
        <v>277</v>
      </c>
      <c r="E1242" t="s">
        <v>925</v>
      </c>
      <c r="F1242">
        <v>376</v>
      </c>
      <c r="G1242">
        <v>176</v>
      </c>
      <c r="H1242">
        <v>230</v>
      </c>
      <c r="I1242">
        <v>5648</v>
      </c>
      <c r="J1242">
        <v>7384</v>
      </c>
      <c r="K1242" s="4" t="s">
        <v>366</v>
      </c>
      <c r="L1242">
        <f>COUNTIF('route'!$D$2:$D$932,npcs!$A1242)</f>
        <v>0</v>
      </c>
    </row>
    <row r="1243" spans="1:12" ht="15.75" hidden="1" customHeight="1" x14ac:dyDescent="0.2">
      <c r="A1243">
        <v>1242</v>
      </c>
      <c r="B1243" t="s">
        <v>923</v>
      </c>
      <c r="C1243" t="s">
        <v>2510</v>
      </c>
      <c r="D1243" t="s">
        <v>277</v>
      </c>
      <c r="E1243" t="s">
        <v>926</v>
      </c>
      <c r="F1243">
        <v>376</v>
      </c>
      <c r="G1243">
        <v>169</v>
      </c>
      <c r="H1243">
        <v>234</v>
      </c>
      <c r="I1243">
        <v>5416</v>
      </c>
      <c r="J1243">
        <v>7504</v>
      </c>
      <c r="K1243" s="4" t="s">
        <v>366</v>
      </c>
      <c r="L1243">
        <f>COUNTIF('route'!$D$2:$D$932,npcs!$A1243)</f>
        <v>0</v>
      </c>
    </row>
    <row r="1244" spans="1:12" ht="15.75" hidden="1" customHeight="1" x14ac:dyDescent="0.2">
      <c r="A1244">
        <v>1243</v>
      </c>
      <c r="B1244" t="s">
        <v>923</v>
      </c>
      <c r="C1244" t="s">
        <v>2510</v>
      </c>
      <c r="D1244" t="s">
        <v>277</v>
      </c>
      <c r="E1244" t="s">
        <v>927</v>
      </c>
      <c r="F1244">
        <v>376</v>
      </c>
      <c r="G1244">
        <v>152</v>
      </c>
      <c r="H1244">
        <v>246</v>
      </c>
      <c r="I1244">
        <v>4872</v>
      </c>
      <c r="J1244">
        <v>7888</v>
      </c>
      <c r="K1244" s="4" t="s">
        <v>366</v>
      </c>
      <c r="L1244">
        <f>COUNTIF('route'!$D$2:$D$932,npcs!$A1244)</f>
        <v>0</v>
      </c>
    </row>
    <row r="1245" spans="1:12" ht="15.75" hidden="1" customHeight="1" x14ac:dyDescent="0.2">
      <c r="A1245">
        <v>1244</v>
      </c>
      <c r="B1245" t="s">
        <v>923</v>
      </c>
      <c r="C1245" t="s">
        <v>2510</v>
      </c>
      <c r="D1245" t="s">
        <v>277</v>
      </c>
      <c r="E1245" t="s">
        <v>928</v>
      </c>
      <c r="F1245">
        <v>376</v>
      </c>
      <c r="G1245">
        <v>159</v>
      </c>
      <c r="H1245">
        <v>220</v>
      </c>
      <c r="I1245">
        <v>5088</v>
      </c>
      <c r="J1245">
        <v>7064</v>
      </c>
      <c r="K1245" s="4" t="s">
        <v>366</v>
      </c>
      <c r="L1245">
        <f>COUNTIF('route'!$D$2:$D$932,npcs!$A1245)</f>
        <v>0</v>
      </c>
    </row>
    <row r="1246" spans="1:12" ht="15.75" hidden="1" customHeight="1" x14ac:dyDescent="0.2">
      <c r="A1246">
        <v>1245</v>
      </c>
      <c r="B1246" t="s">
        <v>929</v>
      </c>
      <c r="C1246" t="s">
        <v>2510</v>
      </c>
      <c r="D1246" t="s">
        <v>277</v>
      </c>
      <c r="E1246" t="s">
        <v>268</v>
      </c>
      <c r="F1246">
        <v>411</v>
      </c>
      <c r="G1246">
        <v>171</v>
      </c>
      <c r="H1246">
        <v>246</v>
      </c>
      <c r="I1246">
        <v>5496</v>
      </c>
      <c r="J1246">
        <v>7880</v>
      </c>
      <c r="K1246" s="4" t="s">
        <v>366</v>
      </c>
      <c r="L1246">
        <f>COUNTIF('route'!$D$2:$D$932,npcs!$A1246)</f>
        <v>0</v>
      </c>
    </row>
    <row r="1247" spans="1:12" ht="15.75" hidden="1" customHeight="1" x14ac:dyDescent="0.2">
      <c r="A1247">
        <v>1246</v>
      </c>
      <c r="B1247" t="s">
        <v>438</v>
      </c>
      <c r="C1247" t="s">
        <v>2511</v>
      </c>
      <c r="D1247" t="s">
        <v>264</v>
      </c>
      <c r="E1247" t="s">
        <v>930</v>
      </c>
      <c r="F1247">
        <v>333</v>
      </c>
      <c r="G1247">
        <v>109</v>
      </c>
      <c r="H1247">
        <v>6</v>
      </c>
      <c r="I1247">
        <v>3504</v>
      </c>
      <c r="J1247">
        <v>200</v>
      </c>
      <c r="K1247" s="4" t="s">
        <v>366</v>
      </c>
      <c r="L1247">
        <f>COUNTIF('route'!$D$2:$D$932,npcs!$A1247)</f>
        <v>0</v>
      </c>
    </row>
    <row r="1248" spans="1:12" ht="15.75" hidden="1" customHeight="1" x14ac:dyDescent="0.2">
      <c r="A1248">
        <v>1247</v>
      </c>
      <c r="B1248" t="s">
        <v>931</v>
      </c>
      <c r="C1248" t="s">
        <v>2512</v>
      </c>
      <c r="D1248" t="s">
        <v>264</v>
      </c>
      <c r="E1248" t="s">
        <v>268</v>
      </c>
      <c r="F1248">
        <v>260</v>
      </c>
      <c r="G1248">
        <v>122</v>
      </c>
      <c r="H1248">
        <v>83</v>
      </c>
      <c r="I1248">
        <v>3912</v>
      </c>
      <c r="J1248">
        <v>2664</v>
      </c>
      <c r="K1248" s="4" t="s">
        <v>366</v>
      </c>
      <c r="L1248">
        <f>COUNTIF('route'!$D$2:$D$932,npcs!$A1248)</f>
        <v>0</v>
      </c>
    </row>
    <row r="1249" spans="1:12" ht="15.75" hidden="1" customHeight="1" x14ac:dyDescent="0.2">
      <c r="A1249">
        <v>1248</v>
      </c>
      <c r="B1249" t="s">
        <v>931</v>
      </c>
      <c r="C1249" t="s">
        <v>2512</v>
      </c>
      <c r="D1249" t="s">
        <v>264</v>
      </c>
      <c r="E1249" t="s">
        <v>268</v>
      </c>
      <c r="F1249">
        <v>260</v>
      </c>
      <c r="G1249">
        <v>105</v>
      </c>
      <c r="H1249">
        <v>89</v>
      </c>
      <c r="I1249">
        <v>3368</v>
      </c>
      <c r="J1249">
        <v>2872</v>
      </c>
      <c r="K1249" s="4" t="s">
        <v>366</v>
      </c>
      <c r="L1249">
        <f>COUNTIF('route'!$D$2:$D$932,npcs!$A1249)</f>
        <v>0</v>
      </c>
    </row>
    <row r="1250" spans="1:12" ht="15.75" hidden="1" customHeight="1" x14ac:dyDescent="0.2">
      <c r="A1250">
        <v>1249</v>
      </c>
      <c r="B1250" t="s">
        <v>931</v>
      </c>
      <c r="C1250" t="s">
        <v>2512</v>
      </c>
      <c r="D1250" t="s">
        <v>264</v>
      </c>
      <c r="E1250" t="s">
        <v>268</v>
      </c>
      <c r="F1250">
        <v>260</v>
      </c>
      <c r="G1250">
        <v>101</v>
      </c>
      <c r="H1250">
        <v>78</v>
      </c>
      <c r="I1250">
        <v>3232</v>
      </c>
      <c r="J1250">
        <v>2504</v>
      </c>
      <c r="K1250" s="4" t="s">
        <v>366</v>
      </c>
      <c r="L1250">
        <f>COUNTIF('route'!$D$2:$D$932,npcs!$A1250)</f>
        <v>0</v>
      </c>
    </row>
    <row r="1251" spans="1:12" ht="15.75" hidden="1" customHeight="1" x14ac:dyDescent="0.2">
      <c r="A1251">
        <v>1250</v>
      </c>
      <c r="B1251" t="s">
        <v>932</v>
      </c>
      <c r="C1251" t="s">
        <v>933</v>
      </c>
      <c r="D1251" t="s">
        <v>264</v>
      </c>
      <c r="E1251" t="s">
        <v>268</v>
      </c>
      <c r="F1251">
        <v>97</v>
      </c>
      <c r="G1251">
        <v>17</v>
      </c>
      <c r="H1251">
        <v>6</v>
      </c>
      <c r="I1251">
        <v>568</v>
      </c>
      <c r="J1251">
        <v>192</v>
      </c>
      <c r="K1251" s="4" t="s">
        <v>366</v>
      </c>
      <c r="L1251">
        <f>COUNTIF('route'!$D$2:$D$932,npcs!$A1251)</f>
        <v>0</v>
      </c>
    </row>
    <row r="1252" spans="1:12" ht="15.75" hidden="1" customHeight="1" x14ac:dyDescent="0.2">
      <c r="A1252">
        <v>1251</v>
      </c>
      <c r="B1252" t="s">
        <v>932</v>
      </c>
      <c r="C1252" t="s">
        <v>933</v>
      </c>
      <c r="D1252" t="s">
        <v>264</v>
      </c>
      <c r="E1252" t="s">
        <v>268</v>
      </c>
      <c r="F1252">
        <v>97</v>
      </c>
      <c r="G1252">
        <v>14</v>
      </c>
      <c r="H1252">
        <v>3</v>
      </c>
      <c r="I1252">
        <v>464</v>
      </c>
      <c r="J1252">
        <v>112</v>
      </c>
      <c r="K1252" s="4" t="s">
        <v>366</v>
      </c>
      <c r="L1252">
        <f>COUNTIF('route'!$D$2:$D$932,npcs!$A1252)</f>
        <v>0</v>
      </c>
    </row>
    <row r="1253" spans="1:12" ht="15.75" hidden="1" customHeight="1" x14ac:dyDescent="0.2">
      <c r="A1253">
        <v>1252</v>
      </c>
      <c r="B1253" t="s">
        <v>934</v>
      </c>
      <c r="C1253" t="s">
        <v>933</v>
      </c>
      <c r="D1253" t="s">
        <v>264</v>
      </c>
      <c r="E1253" t="s">
        <v>268</v>
      </c>
      <c r="F1253">
        <v>170</v>
      </c>
      <c r="G1253">
        <v>14</v>
      </c>
      <c r="H1253">
        <v>10</v>
      </c>
      <c r="I1253">
        <v>464</v>
      </c>
      <c r="J1253">
        <v>336</v>
      </c>
      <c r="K1253" s="4" t="s">
        <v>366</v>
      </c>
      <c r="L1253">
        <f>COUNTIF('route'!$D$2:$D$932,npcs!$A1253)</f>
        <v>0</v>
      </c>
    </row>
    <row r="1254" spans="1:12" ht="15.75" hidden="1" customHeight="1" x14ac:dyDescent="0.2">
      <c r="A1254">
        <v>1253</v>
      </c>
      <c r="B1254" t="s">
        <v>932</v>
      </c>
      <c r="C1254" t="s">
        <v>933</v>
      </c>
      <c r="D1254" t="s">
        <v>264</v>
      </c>
      <c r="E1254" t="s">
        <v>268</v>
      </c>
      <c r="F1254">
        <v>97</v>
      </c>
      <c r="G1254">
        <v>20</v>
      </c>
      <c r="H1254">
        <v>4</v>
      </c>
      <c r="I1254">
        <v>640</v>
      </c>
      <c r="J1254">
        <v>136</v>
      </c>
      <c r="K1254" s="4" t="s">
        <v>366</v>
      </c>
      <c r="L1254">
        <f>COUNTIF('route'!$D$2:$D$932,npcs!$A1254)</f>
        <v>0</v>
      </c>
    </row>
    <row r="1255" spans="1:12" ht="15.75" hidden="1" customHeight="1" x14ac:dyDescent="0.2">
      <c r="A1255">
        <v>1254</v>
      </c>
      <c r="B1255" t="s">
        <v>932</v>
      </c>
      <c r="C1255" t="s">
        <v>933</v>
      </c>
      <c r="D1255" t="s">
        <v>264</v>
      </c>
      <c r="E1255" t="s">
        <v>268</v>
      </c>
      <c r="F1255">
        <v>97</v>
      </c>
      <c r="G1255">
        <v>4</v>
      </c>
      <c r="H1255">
        <v>3</v>
      </c>
      <c r="I1255">
        <v>152</v>
      </c>
      <c r="J1255">
        <v>112</v>
      </c>
      <c r="K1255" s="4" t="s">
        <v>366</v>
      </c>
      <c r="L1255">
        <f>COUNTIF('route'!$D$2:$D$932,npcs!$A1255)</f>
        <v>0</v>
      </c>
    </row>
    <row r="1256" spans="1:12" ht="15.75" hidden="1" customHeight="1" x14ac:dyDescent="0.2">
      <c r="A1256">
        <v>1255</v>
      </c>
      <c r="B1256" t="s">
        <v>932</v>
      </c>
      <c r="C1256" t="s">
        <v>933</v>
      </c>
      <c r="D1256" t="s">
        <v>264</v>
      </c>
      <c r="E1256" t="s">
        <v>268</v>
      </c>
      <c r="F1256">
        <v>97</v>
      </c>
      <c r="G1256">
        <v>5</v>
      </c>
      <c r="H1256">
        <v>8</v>
      </c>
      <c r="I1256">
        <v>160</v>
      </c>
      <c r="J1256">
        <v>264</v>
      </c>
      <c r="K1256" s="4" t="s">
        <v>366</v>
      </c>
      <c r="L1256">
        <f>COUNTIF('route'!$D$2:$D$932,npcs!$A1256)</f>
        <v>0</v>
      </c>
    </row>
    <row r="1257" spans="1:12" ht="15.75" hidden="1" customHeight="1" x14ac:dyDescent="0.2">
      <c r="A1257">
        <v>1256</v>
      </c>
      <c r="B1257" t="s">
        <v>932</v>
      </c>
      <c r="C1257" t="s">
        <v>933</v>
      </c>
      <c r="D1257" t="s">
        <v>264</v>
      </c>
      <c r="E1257" t="s">
        <v>268</v>
      </c>
      <c r="F1257">
        <v>97</v>
      </c>
      <c r="G1257">
        <v>12</v>
      </c>
      <c r="H1257">
        <v>7</v>
      </c>
      <c r="I1257">
        <v>400</v>
      </c>
      <c r="J1257">
        <v>240</v>
      </c>
      <c r="K1257" s="4" t="s">
        <v>366</v>
      </c>
      <c r="L1257">
        <f>COUNTIF('route'!$D$2:$D$932,npcs!$A1257)</f>
        <v>0</v>
      </c>
    </row>
    <row r="1258" spans="1:12" ht="15.75" hidden="1" customHeight="1" x14ac:dyDescent="0.2">
      <c r="A1258">
        <v>1257</v>
      </c>
      <c r="B1258" t="s">
        <v>932</v>
      </c>
      <c r="C1258" t="s">
        <v>933</v>
      </c>
      <c r="D1258" t="s">
        <v>264</v>
      </c>
      <c r="E1258" t="s">
        <v>268</v>
      </c>
      <c r="F1258">
        <v>97</v>
      </c>
      <c r="G1258">
        <v>11</v>
      </c>
      <c r="H1258">
        <v>10</v>
      </c>
      <c r="I1258">
        <v>352</v>
      </c>
      <c r="J1258">
        <v>328</v>
      </c>
      <c r="K1258" s="4" t="s">
        <v>366</v>
      </c>
      <c r="L1258">
        <f>COUNTIF('route'!$D$2:$D$932,npcs!$A1258)</f>
        <v>0</v>
      </c>
    </row>
    <row r="1259" spans="1:12" ht="15.75" hidden="1" customHeight="1" x14ac:dyDescent="0.2">
      <c r="A1259">
        <v>1258</v>
      </c>
      <c r="B1259" t="s">
        <v>932</v>
      </c>
      <c r="C1259" t="s">
        <v>933</v>
      </c>
      <c r="D1259" t="s">
        <v>264</v>
      </c>
      <c r="E1259" t="s">
        <v>268</v>
      </c>
      <c r="F1259">
        <v>97</v>
      </c>
      <c r="G1259">
        <v>4</v>
      </c>
      <c r="H1259">
        <v>12</v>
      </c>
      <c r="I1259">
        <v>136</v>
      </c>
      <c r="J1259">
        <v>400</v>
      </c>
      <c r="K1259" s="4" t="s">
        <v>366</v>
      </c>
      <c r="L1259">
        <f>COUNTIF('route'!$D$2:$D$932,npcs!$A1259)</f>
        <v>0</v>
      </c>
    </row>
    <row r="1260" spans="1:12" ht="15.75" hidden="1" customHeight="1" x14ac:dyDescent="0.2">
      <c r="A1260">
        <v>1259</v>
      </c>
      <c r="B1260" t="s">
        <v>932</v>
      </c>
      <c r="C1260" t="s">
        <v>933</v>
      </c>
      <c r="D1260" t="s">
        <v>264</v>
      </c>
      <c r="E1260" t="s">
        <v>268</v>
      </c>
      <c r="F1260">
        <v>97</v>
      </c>
      <c r="G1260">
        <v>10</v>
      </c>
      <c r="H1260">
        <v>5</v>
      </c>
      <c r="I1260">
        <v>341</v>
      </c>
      <c r="J1260">
        <v>182</v>
      </c>
      <c r="K1260" s="4" t="s">
        <v>366</v>
      </c>
      <c r="L1260">
        <f>COUNTIF('route'!$D$2:$D$932,npcs!$A1260)</f>
        <v>0</v>
      </c>
    </row>
    <row r="1261" spans="1:12" ht="15.75" hidden="1" customHeight="1" x14ac:dyDescent="0.2">
      <c r="A1261">
        <v>1260</v>
      </c>
      <c r="B1261" t="s">
        <v>931</v>
      </c>
      <c r="C1261" t="s">
        <v>935</v>
      </c>
      <c r="D1261" t="s">
        <v>264</v>
      </c>
      <c r="E1261" t="s">
        <v>268</v>
      </c>
      <c r="F1261">
        <v>260</v>
      </c>
      <c r="G1261">
        <v>36</v>
      </c>
      <c r="H1261">
        <v>85</v>
      </c>
      <c r="I1261">
        <v>1176</v>
      </c>
      <c r="J1261">
        <v>2720</v>
      </c>
      <c r="K1261" s="4" t="s">
        <v>366</v>
      </c>
      <c r="L1261">
        <f>COUNTIF('route'!$D$2:$D$932,npcs!$A1261)</f>
        <v>0</v>
      </c>
    </row>
    <row r="1262" spans="1:12" ht="15.75" hidden="1" customHeight="1" x14ac:dyDescent="0.2">
      <c r="A1262">
        <v>1261</v>
      </c>
      <c r="B1262" t="s">
        <v>932</v>
      </c>
      <c r="C1262" t="s">
        <v>933</v>
      </c>
      <c r="D1262" t="s">
        <v>264</v>
      </c>
      <c r="E1262" t="s">
        <v>268</v>
      </c>
      <c r="F1262">
        <v>97</v>
      </c>
      <c r="G1262">
        <v>2</v>
      </c>
      <c r="H1262">
        <v>13</v>
      </c>
      <c r="I1262">
        <v>80</v>
      </c>
      <c r="J1262">
        <v>416</v>
      </c>
      <c r="K1262" s="4" t="s">
        <v>366</v>
      </c>
      <c r="L1262">
        <f>COUNTIF('route'!$D$2:$D$932,npcs!$A1262)</f>
        <v>0</v>
      </c>
    </row>
    <row r="1263" spans="1:12" ht="15.75" hidden="1" customHeight="1" x14ac:dyDescent="0.2">
      <c r="A1263">
        <v>1262</v>
      </c>
      <c r="B1263" t="s">
        <v>290</v>
      </c>
      <c r="C1263" t="s">
        <v>933</v>
      </c>
      <c r="D1263" t="s">
        <v>264</v>
      </c>
      <c r="E1263" t="s">
        <v>268</v>
      </c>
      <c r="F1263">
        <v>215</v>
      </c>
      <c r="G1263">
        <v>20</v>
      </c>
      <c r="H1263">
        <v>11</v>
      </c>
      <c r="I1263">
        <v>664</v>
      </c>
      <c r="J1263">
        <v>360</v>
      </c>
      <c r="K1263" s="4" t="s">
        <v>366</v>
      </c>
      <c r="L1263">
        <f>COUNTIF('route'!$D$2:$D$932,npcs!$A1263)</f>
        <v>0</v>
      </c>
    </row>
    <row r="1264" spans="1:12" ht="15.75" hidden="1" customHeight="1" x14ac:dyDescent="0.2">
      <c r="A1264">
        <v>1263</v>
      </c>
      <c r="B1264" t="s">
        <v>936</v>
      </c>
      <c r="C1264" t="s">
        <v>933</v>
      </c>
      <c r="D1264" t="s">
        <v>277</v>
      </c>
      <c r="E1264" t="s">
        <v>937</v>
      </c>
      <c r="F1264">
        <v>360</v>
      </c>
      <c r="G1264">
        <v>5</v>
      </c>
      <c r="H1264">
        <v>12</v>
      </c>
      <c r="I1264">
        <v>172</v>
      </c>
      <c r="J1264">
        <v>390</v>
      </c>
      <c r="K1264" s="4" t="s">
        <v>366</v>
      </c>
      <c r="L1264">
        <f>COUNTIF('route'!$D$2:$D$932,npcs!$A1264)</f>
        <v>0</v>
      </c>
    </row>
    <row r="1265" spans="1:12" ht="15.75" hidden="1" customHeight="1" x14ac:dyDescent="0.2">
      <c r="A1265">
        <v>1264</v>
      </c>
      <c r="B1265" t="s">
        <v>464</v>
      </c>
      <c r="C1265" t="s">
        <v>933</v>
      </c>
      <c r="D1265" t="s">
        <v>277</v>
      </c>
      <c r="E1265" t="s">
        <v>268</v>
      </c>
      <c r="F1265">
        <v>225</v>
      </c>
      <c r="G1265">
        <v>19</v>
      </c>
      <c r="H1265">
        <v>11</v>
      </c>
      <c r="I1265">
        <v>608</v>
      </c>
      <c r="J1265">
        <v>352</v>
      </c>
      <c r="K1265" s="4" t="s">
        <v>366</v>
      </c>
      <c r="L1265">
        <f>COUNTIF('route'!$D$2:$D$932,npcs!$A1265)</f>
        <v>0</v>
      </c>
    </row>
    <row r="1266" spans="1:12" ht="15.75" hidden="1" customHeight="1" x14ac:dyDescent="0.2">
      <c r="A1266">
        <v>1265</v>
      </c>
      <c r="B1266" t="s">
        <v>422</v>
      </c>
      <c r="C1266" t="s">
        <v>933</v>
      </c>
      <c r="D1266" t="s">
        <v>277</v>
      </c>
      <c r="E1266" t="s">
        <v>268</v>
      </c>
      <c r="F1266">
        <v>227</v>
      </c>
      <c r="G1266">
        <v>19</v>
      </c>
      <c r="H1266">
        <v>11</v>
      </c>
      <c r="I1266">
        <v>624</v>
      </c>
      <c r="J1266">
        <v>368</v>
      </c>
      <c r="K1266" s="4" t="s">
        <v>366</v>
      </c>
      <c r="L1266">
        <f>COUNTIF('route'!$D$2:$D$932,npcs!$A1266)</f>
        <v>0</v>
      </c>
    </row>
    <row r="1267" spans="1:12" ht="15.75" hidden="1" customHeight="1" x14ac:dyDescent="0.2">
      <c r="A1267">
        <v>1266</v>
      </c>
      <c r="B1267" t="s">
        <v>938</v>
      </c>
      <c r="C1267" t="s">
        <v>933</v>
      </c>
      <c r="D1267" t="s">
        <v>277</v>
      </c>
      <c r="E1267" t="s">
        <v>268</v>
      </c>
      <c r="F1267">
        <v>270</v>
      </c>
      <c r="G1267">
        <v>20</v>
      </c>
      <c r="H1267">
        <v>9</v>
      </c>
      <c r="I1267">
        <v>648</v>
      </c>
      <c r="J1267">
        <v>304</v>
      </c>
      <c r="K1267" s="4" t="s">
        <v>366</v>
      </c>
      <c r="L1267">
        <f>COUNTIF('route'!$D$2:$D$932,npcs!$A1267)</f>
        <v>0</v>
      </c>
    </row>
    <row r="1268" spans="1:12" ht="15.75" hidden="1" customHeight="1" x14ac:dyDescent="0.2">
      <c r="A1268">
        <v>1267</v>
      </c>
      <c r="B1268" t="s">
        <v>673</v>
      </c>
      <c r="C1268" t="s">
        <v>933</v>
      </c>
      <c r="D1268" t="s">
        <v>277</v>
      </c>
      <c r="E1268" t="s">
        <v>268</v>
      </c>
      <c r="F1268">
        <v>405</v>
      </c>
      <c r="G1268">
        <v>9</v>
      </c>
      <c r="H1268">
        <v>5</v>
      </c>
      <c r="I1268">
        <v>304</v>
      </c>
      <c r="J1268">
        <v>160</v>
      </c>
      <c r="K1268" s="4" t="s">
        <v>366</v>
      </c>
      <c r="L1268">
        <f>COUNTIF('route'!$D$2:$D$932,npcs!$A1268)</f>
        <v>0</v>
      </c>
    </row>
    <row r="1269" spans="1:12" ht="15.75" hidden="1" customHeight="1" x14ac:dyDescent="0.2">
      <c r="A1269">
        <v>1268</v>
      </c>
      <c r="B1269" t="s">
        <v>535</v>
      </c>
      <c r="C1269" t="s">
        <v>2513</v>
      </c>
      <c r="D1269" t="s">
        <v>264</v>
      </c>
      <c r="E1269" t="s">
        <v>939</v>
      </c>
      <c r="F1269">
        <v>171</v>
      </c>
      <c r="G1269">
        <v>188</v>
      </c>
      <c r="H1269">
        <v>9</v>
      </c>
      <c r="I1269">
        <v>6040</v>
      </c>
      <c r="J1269">
        <v>296</v>
      </c>
      <c r="K1269" s="4" t="s">
        <v>366</v>
      </c>
      <c r="L1269">
        <f>COUNTIF('route'!$D$2:$D$932,npcs!$A1269)</f>
        <v>0</v>
      </c>
    </row>
    <row r="1270" spans="1:12" ht="15.75" hidden="1" customHeight="1" x14ac:dyDescent="0.2">
      <c r="A1270">
        <v>1269</v>
      </c>
      <c r="B1270" t="s">
        <v>614</v>
      </c>
      <c r="C1270" t="s">
        <v>2513</v>
      </c>
      <c r="D1270" t="s">
        <v>264</v>
      </c>
      <c r="E1270" t="s">
        <v>940</v>
      </c>
      <c r="F1270">
        <v>162</v>
      </c>
      <c r="G1270">
        <v>185</v>
      </c>
      <c r="H1270">
        <v>6</v>
      </c>
      <c r="I1270">
        <v>5944</v>
      </c>
      <c r="J1270">
        <v>208</v>
      </c>
      <c r="K1270" s="4" t="s">
        <v>366</v>
      </c>
      <c r="L1270">
        <f>COUNTIF('route'!$D$2:$D$932,npcs!$A1270)</f>
        <v>0</v>
      </c>
    </row>
    <row r="1271" spans="1:12" ht="15.75" hidden="1" customHeight="1" x14ac:dyDescent="0.2">
      <c r="A1271">
        <v>1270</v>
      </c>
      <c r="B1271" t="s">
        <v>614</v>
      </c>
      <c r="C1271" t="s">
        <v>2513</v>
      </c>
      <c r="D1271" t="s">
        <v>264</v>
      </c>
      <c r="E1271" t="s">
        <v>941</v>
      </c>
      <c r="F1271">
        <v>162</v>
      </c>
      <c r="G1271">
        <v>180</v>
      </c>
      <c r="H1271">
        <v>5</v>
      </c>
      <c r="I1271">
        <v>5760</v>
      </c>
      <c r="J1271">
        <v>176</v>
      </c>
      <c r="K1271" s="4" t="s">
        <v>366</v>
      </c>
      <c r="L1271">
        <f>COUNTIF('route'!$D$2:$D$932,npcs!$A1271)</f>
        <v>0</v>
      </c>
    </row>
    <row r="1272" spans="1:12" ht="15.75" hidden="1" customHeight="1" x14ac:dyDescent="0.2">
      <c r="A1272">
        <v>1271</v>
      </c>
      <c r="B1272" t="s">
        <v>458</v>
      </c>
      <c r="C1272" t="s">
        <v>2513</v>
      </c>
      <c r="D1272" t="s">
        <v>264</v>
      </c>
      <c r="E1272" t="s">
        <v>942</v>
      </c>
      <c r="F1272">
        <v>176</v>
      </c>
      <c r="G1272">
        <v>185</v>
      </c>
      <c r="H1272">
        <v>7</v>
      </c>
      <c r="I1272">
        <v>5931</v>
      </c>
      <c r="J1272">
        <v>245</v>
      </c>
      <c r="K1272" s="4" t="s">
        <v>366</v>
      </c>
      <c r="L1272">
        <f>COUNTIF('route'!$D$2:$D$932,npcs!$A1272)</f>
        <v>0</v>
      </c>
    </row>
    <row r="1273" spans="1:12" ht="15.75" hidden="1" customHeight="1" x14ac:dyDescent="0.2">
      <c r="A1273">
        <v>1272</v>
      </c>
      <c r="B1273" t="s">
        <v>535</v>
      </c>
      <c r="C1273" t="s">
        <v>2513</v>
      </c>
      <c r="D1273" t="s">
        <v>264</v>
      </c>
      <c r="E1273" t="s">
        <v>943</v>
      </c>
      <c r="F1273">
        <v>171</v>
      </c>
      <c r="G1273">
        <v>188</v>
      </c>
      <c r="H1273">
        <v>8</v>
      </c>
      <c r="I1273">
        <v>6023</v>
      </c>
      <c r="J1273">
        <v>278</v>
      </c>
      <c r="K1273" s="4" t="s">
        <v>366</v>
      </c>
      <c r="L1273">
        <f>COUNTIF('route'!$D$2:$D$932,npcs!$A1273)</f>
        <v>0</v>
      </c>
    </row>
    <row r="1274" spans="1:12" ht="15.75" hidden="1" customHeight="1" x14ac:dyDescent="0.2">
      <c r="A1274">
        <v>1273</v>
      </c>
      <c r="B1274" t="s">
        <v>565</v>
      </c>
      <c r="C1274" t="s">
        <v>2513</v>
      </c>
      <c r="D1274" t="s">
        <v>277</v>
      </c>
      <c r="E1274" t="s">
        <v>189</v>
      </c>
      <c r="F1274">
        <v>240</v>
      </c>
      <c r="G1274">
        <v>189</v>
      </c>
      <c r="H1274">
        <v>8</v>
      </c>
      <c r="I1274">
        <v>6064</v>
      </c>
      <c r="J1274">
        <v>272</v>
      </c>
      <c r="K1274" s="4" t="s">
        <v>366</v>
      </c>
      <c r="L1274">
        <f>COUNTIF('route'!$D$2:$D$932,npcs!$A1274)</f>
        <v>0</v>
      </c>
    </row>
    <row r="1275" spans="1:12" ht="15.75" hidden="1" customHeight="1" x14ac:dyDescent="0.2">
      <c r="A1275">
        <v>1274</v>
      </c>
      <c r="B1275" t="s">
        <v>672</v>
      </c>
      <c r="C1275" t="s">
        <v>2513</v>
      </c>
      <c r="D1275" t="s">
        <v>277</v>
      </c>
      <c r="E1275" t="s">
        <v>944</v>
      </c>
      <c r="F1275">
        <v>210</v>
      </c>
      <c r="G1275">
        <v>171</v>
      </c>
      <c r="H1275">
        <v>9</v>
      </c>
      <c r="I1275">
        <v>5488</v>
      </c>
      <c r="J1275">
        <v>304</v>
      </c>
      <c r="K1275" s="4" t="s">
        <v>366</v>
      </c>
      <c r="L1275">
        <f>COUNTIF('route'!$D$2:$D$932,npcs!$A1275)</f>
        <v>0</v>
      </c>
    </row>
    <row r="1276" spans="1:12" ht="15.75" hidden="1" customHeight="1" x14ac:dyDescent="0.2">
      <c r="A1276">
        <v>1275</v>
      </c>
      <c r="B1276" t="s">
        <v>672</v>
      </c>
      <c r="C1276" t="s">
        <v>2513</v>
      </c>
      <c r="D1276" t="s">
        <v>277</v>
      </c>
      <c r="E1276" t="s">
        <v>945</v>
      </c>
      <c r="F1276">
        <v>210</v>
      </c>
      <c r="G1276">
        <v>186</v>
      </c>
      <c r="H1276">
        <v>8</v>
      </c>
      <c r="I1276">
        <v>5976</v>
      </c>
      <c r="J1276">
        <v>280</v>
      </c>
      <c r="K1276" s="4" t="s">
        <v>366</v>
      </c>
      <c r="L1276">
        <f>COUNTIF('route'!$D$2:$D$932,npcs!$A1276)</f>
        <v>0</v>
      </c>
    </row>
    <row r="1277" spans="1:12" ht="15.75" hidden="1" customHeight="1" x14ac:dyDescent="0.2">
      <c r="A1277">
        <v>1276</v>
      </c>
      <c r="B1277" t="s">
        <v>438</v>
      </c>
      <c r="C1277" t="s">
        <v>2490</v>
      </c>
      <c r="D1277" t="s">
        <v>264</v>
      </c>
      <c r="E1277" t="s">
        <v>946</v>
      </c>
      <c r="F1277">
        <v>333</v>
      </c>
      <c r="G1277">
        <v>104</v>
      </c>
      <c r="H1277">
        <v>199</v>
      </c>
      <c r="I1277">
        <v>3344</v>
      </c>
      <c r="J1277">
        <v>6368</v>
      </c>
      <c r="K1277" s="4" t="s">
        <v>366</v>
      </c>
      <c r="L1277">
        <f>COUNTIF('route'!$D$2:$D$932,npcs!$A1277)</f>
        <v>0</v>
      </c>
    </row>
    <row r="1278" spans="1:12" ht="15.75" hidden="1" customHeight="1" x14ac:dyDescent="0.2">
      <c r="A1278">
        <v>1277</v>
      </c>
      <c r="B1278" t="s">
        <v>550</v>
      </c>
      <c r="C1278" t="s">
        <v>2514</v>
      </c>
      <c r="D1278" t="s">
        <v>264</v>
      </c>
      <c r="E1278" t="s">
        <v>551</v>
      </c>
      <c r="F1278">
        <v>16</v>
      </c>
      <c r="G1278">
        <v>192</v>
      </c>
      <c r="H1278">
        <v>306</v>
      </c>
      <c r="I1278">
        <v>6172</v>
      </c>
      <c r="J1278">
        <v>9800</v>
      </c>
      <c r="K1278" s="4" t="s">
        <v>366</v>
      </c>
      <c r="L1278">
        <f>COUNTIF('route'!$D$2:$D$932,npcs!$A1278)</f>
        <v>0</v>
      </c>
    </row>
    <row r="1279" spans="1:12" ht="15.75" hidden="1" customHeight="1" x14ac:dyDescent="0.2">
      <c r="A1279">
        <v>1278</v>
      </c>
      <c r="B1279" t="s">
        <v>453</v>
      </c>
      <c r="C1279" t="s">
        <v>2514</v>
      </c>
      <c r="D1279" t="s">
        <v>264</v>
      </c>
      <c r="E1279" t="s">
        <v>551</v>
      </c>
      <c r="F1279">
        <v>2</v>
      </c>
      <c r="G1279">
        <v>193</v>
      </c>
      <c r="H1279">
        <v>305</v>
      </c>
      <c r="I1279">
        <v>6188</v>
      </c>
      <c r="J1279">
        <v>9762</v>
      </c>
      <c r="K1279" s="4" t="s">
        <v>366</v>
      </c>
      <c r="L1279">
        <f>COUNTIF('route'!$D$2:$D$932,npcs!$A1279)</f>
        <v>0</v>
      </c>
    </row>
    <row r="1280" spans="1:12" ht="15.75" hidden="1" customHeight="1" x14ac:dyDescent="0.2">
      <c r="A1280">
        <v>1279</v>
      </c>
      <c r="B1280" t="s">
        <v>552</v>
      </c>
      <c r="C1280" t="s">
        <v>2514</v>
      </c>
      <c r="D1280" t="s">
        <v>264</v>
      </c>
      <c r="E1280" t="s">
        <v>551</v>
      </c>
      <c r="F1280">
        <v>3</v>
      </c>
      <c r="G1280">
        <v>192</v>
      </c>
      <c r="H1280">
        <v>305</v>
      </c>
      <c r="I1280">
        <v>6149</v>
      </c>
      <c r="J1280">
        <v>9775</v>
      </c>
      <c r="K1280" s="4" t="s">
        <v>366</v>
      </c>
      <c r="L1280">
        <f>COUNTIF('route'!$D$2:$D$932,npcs!$A1280)</f>
        <v>0</v>
      </c>
    </row>
    <row r="1281" spans="1:12" ht="15.75" hidden="1" customHeight="1" x14ac:dyDescent="0.2">
      <c r="A1281">
        <v>1280</v>
      </c>
      <c r="B1281" t="s">
        <v>553</v>
      </c>
      <c r="C1281" t="s">
        <v>2514</v>
      </c>
      <c r="D1281" t="s">
        <v>264</v>
      </c>
      <c r="E1281" t="s">
        <v>551</v>
      </c>
      <c r="F1281">
        <v>4</v>
      </c>
      <c r="G1281">
        <v>194</v>
      </c>
      <c r="H1281">
        <v>306</v>
      </c>
      <c r="I1281">
        <v>6216</v>
      </c>
      <c r="J1281">
        <v>9796</v>
      </c>
      <c r="K1281" s="4" t="s">
        <v>366</v>
      </c>
      <c r="L1281">
        <f>COUNTIF('route'!$D$2:$D$932,npcs!$A1281)</f>
        <v>0</v>
      </c>
    </row>
    <row r="1282" spans="1:12" ht="15.75" hidden="1" customHeight="1" x14ac:dyDescent="0.2">
      <c r="A1282">
        <v>1281</v>
      </c>
      <c r="B1282" t="s">
        <v>947</v>
      </c>
      <c r="C1282" t="s">
        <v>2514</v>
      </c>
      <c r="D1282" t="s">
        <v>264</v>
      </c>
      <c r="E1282" t="s">
        <v>268</v>
      </c>
      <c r="F1282">
        <v>256</v>
      </c>
      <c r="G1282">
        <v>191</v>
      </c>
      <c r="H1282">
        <v>305</v>
      </c>
      <c r="I1282">
        <v>6120</v>
      </c>
      <c r="J1282">
        <v>9760</v>
      </c>
      <c r="K1282" s="4" t="s">
        <v>366</v>
      </c>
      <c r="L1282">
        <f>COUNTIF('route'!$D$2:$D$932,npcs!$A1282)</f>
        <v>0</v>
      </c>
    </row>
    <row r="1283" spans="1:12" ht="15.75" hidden="1" customHeight="1" x14ac:dyDescent="0.2">
      <c r="A1283">
        <v>1282</v>
      </c>
      <c r="B1283" t="s">
        <v>948</v>
      </c>
      <c r="C1283" t="s">
        <v>2515</v>
      </c>
      <c r="D1283" t="s">
        <v>264</v>
      </c>
      <c r="E1283" t="s">
        <v>268</v>
      </c>
      <c r="F1283">
        <v>398</v>
      </c>
      <c r="G1283">
        <v>71</v>
      </c>
      <c r="H1283">
        <v>82</v>
      </c>
      <c r="I1283">
        <v>2296</v>
      </c>
      <c r="J1283">
        <v>2631</v>
      </c>
      <c r="K1283" s="4" t="s">
        <v>366</v>
      </c>
      <c r="L1283">
        <f>COUNTIF('route'!$D$2:$D$932,npcs!$A1283)</f>
        <v>0</v>
      </c>
    </row>
    <row r="1284" spans="1:12" ht="15.75" hidden="1" customHeight="1" x14ac:dyDescent="0.2">
      <c r="A1284">
        <v>1283</v>
      </c>
      <c r="B1284" t="s">
        <v>948</v>
      </c>
      <c r="C1284" t="s">
        <v>2515</v>
      </c>
      <c r="D1284" t="s">
        <v>264</v>
      </c>
      <c r="E1284" t="s">
        <v>268</v>
      </c>
      <c r="F1284">
        <v>398</v>
      </c>
      <c r="G1284">
        <v>73</v>
      </c>
      <c r="H1284">
        <v>82</v>
      </c>
      <c r="I1284">
        <v>2352</v>
      </c>
      <c r="J1284">
        <v>2648</v>
      </c>
      <c r="K1284" s="4" t="s">
        <v>366</v>
      </c>
      <c r="L1284">
        <f>COUNTIF('route'!$D$2:$D$932,npcs!$A1284)</f>
        <v>0</v>
      </c>
    </row>
    <row r="1285" spans="1:12" ht="15.75" hidden="1" customHeight="1" x14ac:dyDescent="0.2">
      <c r="A1285">
        <v>1284</v>
      </c>
      <c r="B1285" t="s">
        <v>948</v>
      </c>
      <c r="C1285" t="s">
        <v>2515</v>
      </c>
      <c r="D1285" t="s">
        <v>264</v>
      </c>
      <c r="E1285" t="s">
        <v>268</v>
      </c>
      <c r="F1285">
        <v>398</v>
      </c>
      <c r="G1285">
        <v>73</v>
      </c>
      <c r="H1285">
        <v>82</v>
      </c>
      <c r="I1285">
        <v>2362</v>
      </c>
      <c r="J1285">
        <v>2634</v>
      </c>
      <c r="K1285" s="4" t="s">
        <v>366</v>
      </c>
      <c r="L1285">
        <f>COUNTIF('route'!$D$2:$D$932,npcs!$A1285)</f>
        <v>0</v>
      </c>
    </row>
    <row r="1286" spans="1:12" ht="15.75" hidden="1" customHeight="1" x14ac:dyDescent="0.2">
      <c r="A1286">
        <v>1285</v>
      </c>
      <c r="B1286" t="s">
        <v>948</v>
      </c>
      <c r="C1286" t="s">
        <v>2515</v>
      </c>
      <c r="D1286" t="s">
        <v>264</v>
      </c>
      <c r="E1286" t="s">
        <v>268</v>
      </c>
      <c r="F1286">
        <v>398</v>
      </c>
      <c r="G1286">
        <v>73</v>
      </c>
      <c r="H1286">
        <v>80</v>
      </c>
      <c r="I1286">
        <v>2352</v>
      </c>
      <c r="J1286">
        <v>2584</v>
      </c>
      <c r="K1286" s="4" t="s">
        <v>366</v>
      </c>
      <c r="L1286">
        <f>COUNTIF('route'!$D$2:$D$932,npcs!$A1286)</f>
        <v>0</v>
      </c>
    </row>
    <row r="1287" spans="1:12" ht="15.75" hidden="1" customHeight="1" x14ac:dyDescent="0.2">
      <c r="A1287">
        <v>1286</v>
      </c>
      <c r="B1287" t="s">
        <v>948</v>
      </c>
      <c r="C1287" t="s">
        <v>2515</v>
      </c>
      <c r="D1287" t="s">
        <v>264</v>
      </c>
      <c r="E1287" t="s">
        <v>268</v>
      </c>
      <c r="F1287">
        <v>398</v>
      </c>
      <c r="G1287">
        <v>74</v>
      </c>
      <c r="H1287">
        <v>80</v>
      </c>
      <c r="I1287">
        <v>2383</v>
      </c>
      <c r="J1287">
        <v>2589</v>
      </c>
      <c r="K1287" s="4" t="s">
        <v>366</v>
      </c>
      <c r="L1287">
        <f>COUNTIF('route'!$D$2:$D$932,npcs!$A1287)</f>
        <v>0</v>
      </c>
    </row>
    <row r="1288" spans="1:12" ht="15.75" hidden="1" customHeight="1" x14ac:dyDescent="0.2">
      <c r="A1288">
        <v>1287</v>
      </c>
      <c r="B1288" t="s">
        <v>948</v>
      </c>
      <c r="C1288" t="s">
        <v>2515</v>
      </c>
      <c r="D1288" t="s">
        <v>264</v>
      </c>
      <c r="E1288" t="s">
        <v>268</v>
      </c>
      <c r="F1288">
        <v>398</v>
      </c>
      <c r="G1288">
        <v>79</v>
      </c>
      <c r="H1288">
        <v>87</v>
      </c>
      <c r="I1288">
        <v>2544</v>
      </c>
      <c r="J1288">
        <v>2792</v>
      </c>
      <c r="K1288" s="4" t="s">
        <v>366</v>
      </c>
      <c r="L1288">
        <f>COUNTIF('route'!$D$2:$D$932,npcs!$A1288)</f>
        <v>0</v>
      </c>
    </row>
    <row r="1289" spans="1:12" ht="15.75" hidden="1" customHeight="1" x14ac:dyDescent="0.2">
      <c r="A1289">
        <v>1288</v>
      </c>
      <c r="B1289" t="s">
        <v>948</v>
      </c>
      <c r="C1289" t="s">
        <v>2515</v>
      </c>
      <c r="D1289" t="s">
        <v>264</v>
      </c>
      <c r="E1289" t="s">
        <v>268</v>
      </c>
      <c r="F1289">
        <v>398</v>
      </c>
      <c r="G1289">
        <v>72</v>
      </c>
      <c r="H1289">
        <v>81</v>
      </c>
      <c r="I1289">
        <v>2320</v>
      </c>
      <c r="J1289">
        <v>2608</v>
      </c>
      <c r="K1289" s="4" t="s">
        <v>366</v>
      </c>
      <c r="L1289">
        <f>COUNTIF('route'!$D$2:$D$932,npcs!$A1289)</f>
        <v>0</v>
      </c>
    </row>
    <row r="1290" spans="1:12" ht="15.75" hidden="1" customHeight="1" x14ac:dyDescent="0.2">
      <c r="A1290">
        <v>1289</v>
      </c>
      <c r="B1290" t="s">
        <v>948</v>
      </c>
      <c r="C1290" t="s">
        <v>2515</v>
      </c>
      <c r="D1290" t="s">
        <v>264</v>
      </c>
      <c r="E1290" t="s">
        <v>268</v>
      </c>
      <c r="F1290">
        <v>398</v>
      </c>
      <c r="G1290">
        <v>74</v>
      </c>
      <c r="H1290">
        <v>82</v>
      </c>
      <c r="I1290">
        <v>2390</v>
      </c>
      <c r="J1290">
        <v>2629</v>
      </c>
      <c r="K1290" s="4" t="s">
        <v>366</v>
      </c>
      <c r="L1290">
        <f>COUNTIF('route'!$D$2:$D$932,npcs!$A1290)</f>
        <v>0</v>
      </c>
    </row>
    <row r="1291" spans="1:12" ht="15.75" hidden="1" customHeight="1" x14ac:dyDescent="0.2">
      <c r="A1291">
        <v>1290</v>
      </c>
      <c r="B1291" t="s">
        <v>948</v>
      </c>
      <c r="C1291" t="s">
        <v>2515</v>
      </c>
      <c r="D1291" t="s">
        <v>264</v>
      </c>
      <c r="E1291" t="s">
        <v>268</v>
      </c>
      <c r="F1291">
        <v>398</v>
      </c>
      <c r="G1291">
        <v>73</v>
      </c>
      <c r="H1291">
        <v>77</v>
      </c>
      <c r="I1291">
        <v>2344</v>
      </c>
      <c r="J1291">
        <v>2480</v>
      </c>
      <c r="K1291" s="4" t="s">
        <v>366</v>
      </c>
      <c r="L1291">
        <f>COUNTIF('route'!$D$2:$D$932,npcs!$A1291)</f>
        <v>0</v>
      </c>
    </row>
    <row r="1292" spans="1:12" ht="15.75" hidden="1" customHeight="1" x14ac:dyDescent="0.2">
      <c r="A1292">
        <v>1291</v>
      </c>
      <c r="B1292" t="s">
        <v>948</v>
      </c>
      <c r="C1292" t="s">
        <v>2515</v>
      </c>
      <c r="D1292" t="s">
        <v>264</v>
      </c>
      <c r="E1292" t="s">
        <v>268</v>
      </c>
      <c r="F1292">
        <v>398</v>
      </c>
      <c r="G1292">
        <v>71</v>
      </c>
      <c r="H1292">
        <v>80</v>
      </c>
      <c r="I1292">
        <v>2296</v>
      </c>
      <c r="J1292">
        <v>2584</v>
      </c>
      <c r="K1292" s="4" t="s">
        <v>366</v>
      </c>
      <c r="L1292">
        <f>COUNTIF('route'!$D$2:$D$932,npcs!$A1292)</f>
        <v>0</v>
      </c>
    </row>
    <row r="1293" spans="1:12" ht="15.75" hidden="1" customHeight="1" x14ac:dyDescent="0.2">
      <c r="A1293">
        <v>1292</v>
      </c>
      <c r="B1293" t="s">
        <v>949</v>
      </c>
      <c r="C1293" t="s">
        <v>2515</v>
      </c>
      <c r="D1293" t="s">
        <v>264</v>
      </c>
      <c r="E1293" t="s">
        <v>268</v>
      </c>
      <c r="F1293">
        <v>268</v>
      </c>
      <c r="G1293">
        <v>74</v>
      </c>
      <c r="H1293">
        <v>81</v>
      </c>
      <c r="I1293">
        <v>2370</v>
      </c>
      <c r="J1293">
        <v>2609</v>
      </c>
      <c r="K1293" s="4" t="s">
        <v>366</v>
      </c>
      <c r="L1293">
        <f>COUNTIF('route'!$D$2:$D$932,npcs!$A1293)</f>
        <v>0</v>
      </c>
    </row>
    <row r="1294" spans="1:12" ht="15.75" hidden="1" customHeight="1" x14ac:dyDescent="0.2">
      <c r="A1294">
        <v>1293</v>
      </c>
      <c r="B1294" t="s">
        <v>948</v>
      </c>
      <c r="C1294" t="s">
        <v>2515</v>
      </c>
      <c r="D1294" t="s">
        <v>264</v>
      </c>
      <c r="E1294" t="s">
        <v>268</v>
      </c>
      <c r="F1294">
        <v>398</v>
      </c>
      <c r="G1294">
        <v>78</v>
      </c>
      <c r="H1294">
        <v>87</v>
      </c>
      <c r="I1294">
        <v>2520</v>
      </c>
      <c r="J1294">
        <v>2808</v>
      </c>
      <c r="K1294" s="4" t="s">
        <v>366</v>
      </c>
      <c r="L1294">
        <f>COUNTIF('route'!$D$2:$D$932,npcs!$A1294)</f>
        <v>0</v>
      </c>
    </row>
    <row r="1295" spans="1:12" ht="15.75" hidden="1" customHeight="1" x14ac:dyDescent="0.2">
      <c r="A1295">
        <v>1294</v>
      </c>
      <c r="B1295" t="s">
        <v>948</v>
      </c>
      <c r="C1295" t="s">
        <v>2515</v>
      </c>
      <c r="D1295" t="s">
        <v>264</v>
      </c>
      <c r="E1295" t="s">
        <v>268</v>
      </c>
      <c r="F1295">
        <v>398</v>
      </c>
      <c r="G1295">
        <v>65</v>
      </c>
      <c r="H1295">
        <v>100</v>
      </c>
      <c r="I1295">
        <v>2088</v>
      </c>
      <c r="J1295">
        <v>3216</v>
      </c>
      <c r="K1295" s="4" t="s">
        <v>366</v>
      </c>
      <c r="L1295">
        <f>COUNTIF('route'!$D$2:$D$932,npcs!$A1295)</f>
        <v>0</v>
      </c>
    </row>
    <row r="1296" spans="1:12" ht="15.75" hidden="1" customHeight="1" x14ac:dyDescent="0.2">
      <c r="A1296">
        <v>1295</v>
      </c>
      <c r="B1296" t="s">
        <v>950</v>
      </c>
      <c r="C1296" t="s">
        <v>2515</v>
      </c>
      <c r="D1296" t="s">
        <v>264</v>
      </c>
      <c r="E1296" t="s">
        <v>268</v>
      </c>
      <c r="F1296">
        <v>427</v>
      </c>
      <c r="G1296">
        <v>78</v>
      </c>
      <c r="H1296">
        <v>88</v>
      </c>
      <c r="I1296">
        <v>2520</v>
      </c>
      <c r="J1296">
        <v>2824</v>
      </c>
      <c r="K1296" s="4" t="s">
        <v>366</v>
      </c>
      <c r="L1296">
        <f>COUNTIF('route'!$D$2:$D$932,npcs!$A1296)</f>
        <v>0</v>
      </c>
    </row>
    <row r="1297" spans="1:12" ht="15.75" hidden="1" customHeight="1" x14ac:dyDescent="0.2">
      <c r="A1297">
        <v>1296</v>
      </c>
      <c r="B1297" t="s">
        <v>950</v>
      </c>
      <c r="C1297" t="s">
        <v>2515</v>
      </c>
      <c r="D1297" t="s">
        <v>264</v>
      </c>
      <c r="E1297" t="s">
        <v>268</v>
      </c>
      <c r="F1297">
        <v>427</v>
      </c>
      <c r="G1297">
        <v>64</v>
      </c>
      <c r="H1297">
        <v>100</v>
      </c>
      <c r="I1297">
        <v>2072</v>
      </c>
      <c r="J1297">
        <v>3216</v>
      </c>
      <c r="K1297" s="4" t="s">
        <v>366</v>
      </c>
      <c r="L1297">
        <f>COUNTIF('route'!$D$2:$D$932,npcs!$A1297)</f>
        <v>0</v>
      </c>
    </row>
    <row r="1298" spans="1:12" ht="15.75" hidden="1" customHeight="1" x14ac:dyDescent="0.2">
      <c r="A1298">
        <v>1297</v>
      </c>
      <c r="B1298" t="s">
        <v>950</v>
      </c>
      <c r="C1298" t="s">
        <v>2515</v>
      </c>
      <c r="D1298" t="s">
        <v>264</v>
      </c>
      <c r="E1298" t="s">
        <v>268</v>
      </c>
      <c r="F1298">
        <v>427</v>
      </c>
      <c r="G1298">
        <v>71</v>
      </c>
      <c r="H1298">
        <v>83</v>
      </c>
      <c r="I1298">
        <v>2295</v>
      </c>
      <c r="J1298">
        <v>2660</v>
      </c>
      <c r="K1298" s="4" t="s">
        <v>366</v>
      </c>
      <c r="L1298">
        <f>COUNTIF('route'!$D$2:$D$932,npcs!$A1298)</f>
        <v>0</v>
      </c>
    </row>
    <row r="1299" spans="1:12" ht="15.75" hidden="1" customHeight="1" x14ac:dyDescent="0.2">
      <c r="A1299">
        <v>1298</v>
      </c>
      <c r="B1299" t="s">
        <v>948</v>
      </c>
      <c r="C1299" t="s">
        <v>2515</v>
      </c>
      <c r="D1299" t="s">
        <v>264</v>
      </c>
      <c r="E1299" t="s">
        <v>268</v>
      </c>
      <c r="F1299">
        <v>398</v>
      </c>
      <c r="G1299">
        <v>72</v>
      </c>
      <c r="H1299">
        <v>82</v>
      </c>
      <c r="I1299">
        <v>2322</v>
      </c>
      <c r="J1299">
        <v>2649</v>
      </c>
      <c r="K1299" s="4" t="s">
        <v>366</v>
      </c>
      <c r="L1299">
        <f>COUNTIF('route'!$D$2:$D$932,npcs!$A1299)</f>
        <v>0</v>
      </c>
    </row>
    <row r="1300" spans="1:12" ht="15.75" hidden="1" customHeight="1" x14ac:dyDescent="0.2">
      <c r="A1300">
        <v>1299</v>
      </c>
      <c r="B1300" t="s">
        <v>951</v>
      </c>
      <c r="C1300" t="s">
        <v>2515</v>
      </c>
      <c r="D1300" t="s">
        <v>277</v>
      </c>
      <c r="E1300" t="s">
        <v>952</v>
      </c>
      <c r="F1300">
        <v>422</v>
      </c>
      <c r="G1300">
        <v>73</v>
      </c>
      <c r="H1300">
        <v>83</v>
      </c>
      <c r="I1300">
        <v>2336</v>
      </c>
      <c r="J1300">
        <v>2680</v>
      </c>
      <c r="K1300" s="4" t="s">
        <v>366</v>
      </c>
      <c r="L1300">
        <f>COUNTIF('route'!$D$2:$D$932,npcs!$A1300)</f>
        <v>0</v>
      </c>
    </row>
    <row r="1301" spans="1:12" ht="15.75" hidden="1" customHeight="1" x14ac:dyDescent="0.2">
      <c r="A1301">
        <v>1300</v>
      </c>
      <c r="B1301" t="s">
        <v>427</v>
      </c>
      <c r="C1301" t="s">
        <v>2515</v>
      </c>
      <c r="D1301" t="s">
        <v>277</v>
      </c>
      <c r="E1301" t="s">
        <v>268</v>
      </c>
      <c r="F1301">
        <v>213</v>
      </c>
      <c r="G1301">
        <v>72</v>
      </c>
      <c r="H1301">
        <v>80</v>
      </c>
      <c r="I1301">
        <v>2327</v>
      </c>
      <c r="J1301">
        <v>2573</v>
      </c>
      <c r="K1301" s="4" t="s">
        <v>366</v>
      </c>
      <c r="L1301">
        <f>COUNTIF('route'!$D$2:$D$932,npcs!$A1301)</f>
        <v>0</v>
      </c>
    </row>
    <row r="1302" spans="1:12" ht="15.75" hidden="1" customHeight="1" x14ac:dyDescent="0.2">
      <c r="A1302">
        <v>1301</v>
      </c>
      <c r="B1302" t="s">
        <v>427</v>
      </c>
      <c r="C1302" t="s">
        <v>2515</v>
      </c>
      <c r="D1302" t="s">
        <v>277</v>
      </c>
      <c r="E1302" t="s">
        <v>268</v>
      </c>
      <c r="F1302">
        <v>213</v>
      </c>
      <c r="G1302">
        <v>78</v>
      </c>
      <c r="H1302">
        <v>89</v>
      </c>
      <c r="I1302">
        <v>2520</v>
      </c>
      <c r="J1302">
        <v>2848</v>
      </c>
      <c r="K1302" s="4" t="s">
        <v>366</v>
      </c>
      <c r="L1302">
        <f>COUNTIF('route'!$D$2:$D$932,npcs!$A1302)</f>
        <v>0</v>
      </c>
    </row>
    <row r="1303" spans="1:12" ht="15.75" hidden="1" customHeight="1" x14ac:dyDescent="0.2">
      <c r="A1303">
        <v>1302</v>
      </c>
      <c r="B1303" t="s">
        <v>427</v>
      </c>
      <c r="C1303" t="s">
        <v>2515</v>
      </c>
      <c r="D1303" t="s">
        <v>277</v>
      </c>
      <c r="E1303" t="s">
        <v>268</v>
      </c>
      <c r="F1303">
        <v>213</v>
      </c>
      <c r="G1303">
        <v>63</v>
      </c>
      <c r="H1303">
        <v>100</v>
      </c>
      <c r="I1303">
        <v>2040</v>
      </c>
      <c r="J1303">
        <v>3200</v>
      </c>
      <c r="K1303" s="4" t="s">
        <v>366</v>
      </c>
      <c r="L1303">
        <f>COUNTIF('route'!$D$2:$D$932,npcs!$A1303)</f>
        <v>0</v>
      </c>
    </row>
    <row r="1304" spans="1:12" ht="15.75" hidden="1" customHeight="1" x14ac:dyDescent="0.2">
      <c r="A1304">
        <v>1303</v>
      </c>
      <c r="B1304" t="s">
        <v>953</v>
      </c>
      <c r="C1304" t="s">
        <v>2515</v>
      </c>
      <c r="D1304" t="s">
        <v>277</v>
      </c>
      <c r="E1304" t="s">
        <v>268</v>
      </c>
      <c r="F1304">
        <v>426</v>
      </c>
      <c r="G1304">
        <v>83</v>
      </c>
      <c r="H1304">
        <v>93</v>
      </c>
      <c r="I1304">
        <v>2672</v>
      </c>
      <c r="J1304">
        <v>2992</v>
      </c>
      <c r="K1304" s="4" t="s">
        <v>366</v>
      </c>
      <c r="L1304">
        <f>COUNTIF('route'!$D$2:$D$932,npcs!$A1304)</f>
        <v>0</v>
      </c>
    </row>
    <row r="1305" spans="1:12" ht="15.75" hidden="1" customHeight="1" x14ac:dyDescent="0.2">
      <c r="A1305">
        <v>1304</v>
      </c>
      <c r="B1305" t="s">
        <v>954</v>
      </c>
      <c r="C1305" t="s">
        <v>2515</v>
      </c>
      <c r="D1305" t="s">
        <v>277</v>
      </c>
      <c r="E1305" t="s">
        <v>268</v>
      </c>
      <c r="F1305">
        <v>402</v>
      </c>
      <c r="G1305">
        <v>72</v>
      </c>
      <c r="H1305">
        <v>77</v>
      </c>
      <c r="I1305">
        <v>2320</v>
      </c>
      <c r="J1305">
        <v>2480</v>
      </c>
      <c r="K1305" s="4" t="s">
        <v>366</v>
      </c>
      <c r="L1305">
        <f>COUNTIF('route'!$D$2:$D$932,npcs!$A1305)</f>
        <v>0</v>
      </c>
    </row>
    <row r="1306" spans="1:12" ht="15.75" hidden="1" customHeight="1" x14ac:dyDescent="0.2">
      <c r="A1306">
        <v>1305</v>
      </c>
      <c r="B1306" t="s">
        <v>953</v>
      </c>
      <c r="C1306" t="s">
        <v>2515</v>
      </c>
      <c r="D1306" t="s">
        <v>277</v>
      </c>
      <c r="E1306" t="s">
        <v>268</v>
      </c>
      <c r="F1306">
        <v>426</v>
      </c>
      <c r="G1306">
        <v>67</v>
      </c>
      <c r="H1306">
        <v>99</v>
      </c>
      <c r="I1306">
        <v>2160</v>
      </c>
      <c r="J1306">
        <v>3184</v>
      </c>
      <c r="K1306" s="4" t="s">
        <v>366</v>
      </c>
      <c r="L1306">
        <f>COUNTIF('route'!$D$2:$D$932,npcs!$A1306)</f>
        <v>0</v>
      </c>
    </row>
    <row r="1307" spans="1:12" ht="15.75" hidden="1" customHeight="1" x14ac:dyDescent="0.2">
      <c r="A1307">
        <v>1306</v>
      </c>
      <c r="B1307" t="s">
        <v>955</v>
      </c>
      <c r="C1307" t="s">
        <v>2516</v>
      </c>
      <c r="D1307" t="s">
        <v>277</v>
      </c>
      <c r="E1307" t="s">
        <v>131</v>
      </c>
      <c r="F1307">
        <v>26</v>
      </c>
      <c r="G1307">
        <v>6</v>
      </c>
      <c r="H1307">
        <v>190</v>
      </c>
      <c r="I1307">
        <v>196</v>
      </c>
      <c r="J1307">
        <v>6080</v>
      </c>
      <c r="K1307" s="4" t="s">
        <v>366</v>
      </c>
      <c r="L1307">
        <f>COUNTIF('route'!$D$2:$D$932,npcs!$A1307)</f>
        <v>0</v>
      </c>
    </row>
    <row r="1308" spans="1:12" ht="15.75" hidden="1" customHeight="1" x14ac:dyDescent="0.2">
      <c r="A1308">
        <v>1307</v>
      </c>
      <c r="B1308" t="s">
        <v>955</v>
      </c>
      <c r="C1308" t="s">
        <v>2516</v>
      </c>
      <c r="D1308" t="s">
        <v>277</v>
      </c>
      <c r="E1308" t="s">
        <v>131</v>
      </c>
      <c r="F1308">
        <v>26</v>
      </c>
      <c r="G1308">
        <v>6</v>
      </c>
      <c r="H1308">
        <v>190</v>
      </c>
      <c r="I1308">
        <v>212</v>
      </c>
      <c r="J1308">
        <v>6088</v>
      </c>
      <c r="K1308" s="4" t="s">
        <v>366</v>
      </c>
      <c r="L1308">
        <f>COUNTIF('route'!$D$2:$D$932,npcs!$A1308)</f>
        <v>0</v>
      </c>
    </row>
    <row r="1309" spans="1:12" ht="15.75" hidden="1" customHeight="1" x14ac:dyDescent="0.2">
      <c r="A1309">
        <v>1308</v>
      </c>
      <c r="B1309" t="s">
        <v>955</v>
      </c>
      <c r="C1309" t="s">
        <v>2516</v>
      </c>
      <c r="D1309" t="s">
        <v>277</v>
      </c>
      <c r="E1309" t="s">
        <v>131</v>
      </c>
      <c r="F1309">
        <v>26</v>
      </c>
      <c r="G1309">
        <v>5</v>
      </c>
      <c r="H1309">
        <v>190</v>
      </c>
      <c r="I1309">
        <v>180</v>
      </c>
      <c r="J1309">
        <v>6096</v>
      </c>
      <c r="K1309" s="4" t="s">
        <v>366</v>
      </c>
      <c r="L1309">
        <f>COUNTIF('route'!$D$2:$D$932,npcs!$A1309)</f>
        <v>0</v>
      </c>
    </row>
    <row r="1310" spans="1:12" ht="15.75" hidden="1" customHeight="1" x14ac:dyDescent="0.2">
      <c r="A1310">
        <v>1309</v>
      </c>
      <c r="B1310" t="s">
        <v>956</v>
      </c>
      <c r="C1310" t="s">
        <v>2516</v>
      </c>
      <c r="D1310" t="s">
        <v>277</v>
      </c>
      <c r="E1310" t="s">
        <v>131</v>
      </c>
      <c r="F1310">
        <v>457</v>
      </c>
      <c r="G1310">
        <v>6</v>
      </c>
      <c r="H1310">
        <v>190</v>
      </c>
      <c r="I1310">
        <v>196</v>
      </c>
      <c r="J1310">
        <v>6104</v>
      </c>
      <c r="K1310" s="4" t="s">
        <v>366</v>
      </c>
      <c r="L1310">
        <f>COUNTIF('route'!$D$2:$D$932,npcs!$A1310)</f>
        <v>0</v>
      </c>
    </row>
    <row r="1311" spans="1:12" ht="15.75" hidden="1" customHeight="1" x14ac:dyDescent="0.2">
      <c r="A1311">
        <v>1310</v>
      </c>
      <c r="B1311" t="s">
        <v>672</v>
      </c>
      <c r="C1311" t="s">
        <v>2516</v>
      </c>
      <c r="D1311" t="s">
        <v>277</v>
      </c>
      <c r="E1311" t="s">
        <v>308</v>
      </c>
      <c r="F1311">
        <v>210</v>
      </c>
      <c r="G1311">
        <v>18</v>
      </c>
      <c r="H1311">
        <v>216</v>
      </c>
      <c r="I1311">
        <v>600</v>
      </c>
      <c r="J1311">
        <v>6936</v>
      </c>
      <c r="K1311" s="4" t="s">
        <v>366</v>
      </c>
      <c r="L1311">
        <f>COUNTIF('route'!$D$2:$D$932,npcs!$A1311)</f>
        <v>0</v>
      </c>
    </row>
    <row r="1312" spans="1:12" ht="15.75" hidden="1" customHeight="1" x14ac:dyDescent="0.2">
      <c r="A1312">
        <v>1311</v>
      </c>
      <c r="B1312" t="s">
        <v>957</v>
      </c>
      <c r="D1312" t="s">
        <v>264</v>
      </c>
      <c r="E1312" t="s">
        <v>331</v>
      </c>
      <c r="F1312">
        <v>0</v>
      </c>
      <c r="K1312" s="4" t="s">
        <v>366</v>
      </c>
      <c r="L1312">
        <f>COUNTIF('route'!$D$2:$D$932,npcs!$A1312)</f>
        <v>0</v>
      </c>
    </row>
    <row r="1313" spans="1:12" ht="15.75" hidden="1" customHeight="1" x14ac:dyDescent="0.2">
      <c r="A1313">
        <v>1312</v>
      </c>
      <c r="B1313" t="s">
        <v>958</v>
      </c>
      <c r="C1313" t="s">
        <v>959</v>
      </c>
      <c r="D1313" t="s">
        <v>264</v>
      </c>
      <c r="E1313" t="s">
        <v>268</v>
      </c>
      <c r="F1313">
        <v>99</v>
      </c>
      <c r="G1313">
        <v>236</v>
      </c>
      <c r="H1313">
        <v>242</v>
      </c>
      <c r="I1313">
        <v>7568</v>
      </c>
      <c r="J1313">
        <v>7752</v>
      </c>
      <c r="K1313" s="4" t="s">
        <v>366</v>
      </c>
      <c r="L1313">
        <f>COUNTIF('route'!$D$2:$D$932,npcs!$A1313)</f>
        <v>0</v>
      </c>
    </row>
    <row r="1314" spans="1:12" ht="15.75" hidden="1" customHeight="1" x14ac:dyDescent="0.2">
      <c r="A1314">
        <v>1313</v>
      </c>
      <c r="B1314" t="s">
        <v>960</v>
      </c>
      <c r="C1314" t="s">
        <v>961</v>
      </c>
      <c r="D1314" t="s">
        <v>264</v>
      </c>
      <c r="E1314" t="s">
        <v>962</v>
      </c>
      <c r="F1314">
        <v>39</v>
      </c>
      <c r="G1314">
        <v>252</v>
      </c>
      <c r="H1314">
        <v>255</v>
      </c>
      <c r="I1314">
        <v>8080</v>
      </c>
      <c r="J1314">
        <v>8160</v>
      </c>
      <c r="K1314" s="4" t="s">
        <v>366</v>
      </c>
      <c r="L1314">
        <f>COUNTIF('route'!$D$2:$D$932,npcs!$A1314)</f>
        <v>0</v>
      </c>
    </row>
    <row r="1315" spans="1:12" ht="15.75" hidden="1" customHeight="1" x14ac:dyDescent="0.2">
      <c r="A1315">
        <v>1314</v>
      </c>
      <c r="B1315" t="s">
        <v>960</v>
      </c>
      <c r="C1315" t="s">
        <v>961</v>
      </c>
      <c r="D1315" t="s">
        <v>264</v>
      </c>
      <c r="E1315" t="s">
        <v>963</v>
      </c>
      <c r="F1315">
        <v>39</v>
      </c>
      <c r="G1315">
        <v>251</v>
      </c>
      <c r="H1315">
        <v>254</v>
      </c>
      <c r="I1315">
        <v>8040</v>
      </c>
      <c r="J1315">
        <v>8128</v>
      </c>
      <c r="K1315" s="4" t="s">
        <v>366</v>
      </c>
      <c r="L1315">
        <f>COUNTIF('route'!$D$2:$D$932,npcs!$A1315)</f>
        <v>0</v>
      </c>
    </row>
    <row r="1316" spans="1:12" ht="15.75" hidden="1" customHeight="1" x14ac:dyDescent="0.2">
      <c r="A1316">
        <v>1315</v>
      </c>
      <c r="B1316" t="s">
        <v>960</v>
      </c>
      <c r="C1316" t="s">
        <v>961</v>
      </c>
      <c r="D1316" t="s">
        <v>264</v>
      </c>
      <c r="E1316" t="s">
        <v>964</v>
      </c>
      <c r="F1316">
        <v>39</v>
      </c>
      <c r="G1316">
        <v>250</v>
      </c>
      <c r="H1316">
        <v>254</v>
      </c>
      <c r="I1316">
        <v>8008</v>
      </c>
      <c r="J1316">
        <v>8152</v>
      </c>
      <c r="K1316" s="4" t="s">
        <v>366</v>
      </c>
      <c r="L1316">
        <f>COUNTIF('route'!$D$2:$D$932,npcs!$A1316)</f>
        <v>0</v>
      </c>
    </row>
    <row r="1317" spans="1:12" ht="15.75" hidden="1" customHeight="1" x14ac:dyDescent="0.2">
      <c r="A1317">
        <v>1316</v>
      </c>
      <c r="B1317" t="s">
        <v>960</v>
      </c>
      <c r="C1317" t="s">
        <v>961</v>
      </c>
      <c r="D1317" t="s">
        <v>264</v>
      </c>
      <c r="E1317" t="s">
        <v>965</v>
      </c>
      <c r="F1317">
        <v>39</v>
      </c>
      <c r="G1317">
        <v>250</v>
      </c>
      <c r="H1317">
        <v>255</v>
      </c>
      <c r="I1317">
        <v>8024</v>
      </c>
      <c r="J1317">
        <v>8176</v>
      </c>
      <c r="K1317" s="4" t="s">
        <v>366</v>
      </c>
      <c r="L1317">
        <f>COUNTIF('route'!$D$2:$D$932,npcs!$A1317)</f>
        <v>0</v>
      </c>
    </row>
    <row r="1318" spans="1:12" ht="15.75" hidden="1" customHeight="1" x14ac:dyDescent="0.2">
      <c r="A1318">
        <v>1317</v>
      </c>
      <c r="B1318" t="s">
        <v>960</v>
      </c>
      <c r="C1318" t="s">
        <v>961</v>
      </c>
      <c r="D1318" t="s">
        <v>264</v>
      </c>
      <c r="E1318" t="s">
        <v>966</v>
      </c>
      <c r="F1318">
        <v>39</v>
      </c>
      <c r="G1318">
        <v>249</v>
      </c>
      <c r="H1318">
        <v>255</v>
      </c>
      <c r="I1318">
        <v>7976</v>
      </c>
      <c r="J1318">
        <v>8176</v>
      </c>
      <c r="K1318" s="4" t="s">
        <v>366</v>
      </c>
      <c r="L1318">
        <f>COUNTIF('route'!$D$2:$D$932,npcs!$A1318)</f>
        <v>0</v>
      </c>
    </row>
    <row r="1319" spans="1:12" ht="15.75" hidden="1" customHeight="1" x14ac:dyDescent="0.2">
      <c r="A1319">
        <v>1318</v>
      </c>
      <c r="B1319" t="s">
        <v>958</v>
      </c>
      <c r="C1319" t="s">
        <v>967</v>
      </c>
      <c r="D1319" t="s">
        <v>264</v>
      </c>
      <c r="E1319" t="s">
        <v>268</v>
      </c>
      <c r="F1319">
        <v>99</v>
      </c>
      <c r="G1319">
        <v>235</v>
      </c>
      <c r="H1319">
        <v>250</v>
      </c>
      <c r="I1319">
        <v>7544</v>
      </c>
      <c r="J1319">
        <v>8008</v>
      </c>
      <c r="K1319" s="4" t="s">
        <v>366</v>
      </c>
      <c r="L1319">
        <f>COUNTIF('route'!$D$2:$D$932,npcs!$A1319)</f>
        <v>0</v>
      </c>
    </row>
    <row r="1320" spans="1:12" ht="15.75" hidden="1" customHeight="1" x14ac:dyDescent="0.2">
      <c r="A1320">
        <v>1319</v>
      </c>
      <c r="B1320" t="s">
        <v>968</v>
      </c>
      <c r="C1320" t="s">
        <v>969</v>
      </c>
      <c r="D1320" t="s">
        <v>264</v>
      </c>
      <c r="E1320" t="s">
        <v>268</v>
      </c>
      <c r="F1320">
        <v>129</v>
      </c>
      <c r="G1320">
        <v>251</v>
      </c>
      <c r="H1320">
        <v>247</v>
      </c>
      <c r="I1320">
        <v>8056</v>
      </c>
      <c r="J1320">
        <v>7912</v>
      </c>
      <c r="K1320" s="4" t="s">
        <v>366</v>
      </c>
      <c r="L1320">
        <f>COUNTIF('route'!$D$2:$D$932,npcs!$A1320)</f>
        <v>0</v>
      </c>
    </row>
    <row r="1321" spans="1:12" ht="15.75" hidden="1" customHeight="1" x14ac:dyDescent="0.2">
      <c r="A1321">
        <v>1320</v>
      </c>
      <c r="B1321" t="s">
        <v>2416</v>
      </c>
      <c r="C1321" t="s">
        <v>969</v>
      </c>
      <c r="D1321" t="s">
        <v>277</v>
      </c>
      <c r="E1321" t="s">
        <v>268</v>
      </c>
      <c r="F1321">
        <v>381</v>
      </c>
      <c r="G1321">
        <v>252</v>
      </c>
      <c r="H1321">
        <v>245</v>
      </c>
      <c r="I1321">
        <v>8070</v>
      </c>
      <c r="J1321">
        <v>7863</v>
      </c>
      <c r="K1321" s="4" t="s">
        <v>366</v>
      </c>
      <c r="L1321">
        <f>COUNTIF('route'!$D$2:$D$932,npcs!$A1321)</f>
        <v>0</v>
      </c>
    </row>
    <row r="1322" spans="1:12" ht="15.75" hidden="1" customHeight="1" x14ac:dyDescent="0.2">
      <c r="A1322">
        <v>1321</v>
      </c>
      <c r="B1322" t="s">
        <v>2416</v>
      </c>
      <c r="C1322" t="s">
        <v>969</v>
      </c>
      <c r="D1322" t="s">
        <v>264</v>
      </c>
      <c r="E1322" t="s">
        <v>268</v>
      </c>
      <c r="F1322">
        <v>381</v>
      </c>
      <c r="G1322">
        <v>253</v>
      </c>
      <c r="H1322">
        <v>246</v>
      </c>
      <c r="I1322">
        <v>8104</v>
      </c>
      <c r="J1322">
        <v>7872</v>
      </c>
      <c r="K1322" s="4" t="s">
        <v>366</v>
      </c>
      <c r="L1322">
        <f>COUNTIF('route'!$D$2:$D$932,npcs!$A1322)</f>
        <v>0</v>
      </c>
    </row>
    <row r="1323" spans="1:12" ht="15.75" hidden="1" customHeight="1" x14ac:dyDescent="0.2">
      <c r="A1323">
        <v>1322</v>
      </c>
      <c r="B1323" t="s">
        <v>860</v>
      </c>
      <c r="C1323" t="s">
        <v>2517</v>
      </c>
      <c r="D1323" t="s">
        <v>264</v>
      </c>
      <c r="E1323" t="s">
        <v>268</v>
      </c>
      <c r="F1323">
        <v>107</v>
      </c>
      <c r="G1323">
        <v>188</v>
      </c>
      <c r="H1323">
        <v>141</v>
      </c>
      <c r="I1323">
        <v>6016</v>
      </c>
      <c r="J1323">
        <v>4512</v>
      </c>
      <c r="K1323" s="4" t="s">
        <v>366</v>
      </c>
      <c r="L1323">
        <f>COUNTIF('route'!$D$2:$D$932,npcs!$A1323)</f>
        <v>0</v>
      </c>
    </row>
    <row r="1324" spans="1:12" ht="15.75" hidden="1" customHeight="1" x14ac:dyDescent="0.2">
      <c r="A1324">
        <v>1323</v>
      </c>
      <c r="B1324" t="s">
        <v>499</v>
      </c>
      <c r="C1324" t="s">
        <v>2517</v>
      </c>
      <c r="D1324" t="s">
        <v>264</v>
      </c>
      <c r="E1324" t="s">
        <v>268</v>
      </c>
      <c r="F1324">
        <v>123</v>
      </c>
      <c r="G1324">
        <v>164</v>
      </c>
      <c r="H1324">
        <v>147</v>
      </c>
      <c r="I1324">
        <v>5248</v>
      </c>
      <c r="J1324">
        <v>4712</v>
      </c>
      <c r="K1324" s="4" t="s">
        <v>366</v>
      </c>
      <c r="L1324">
        <f>COUNTIF('route'!$D$2:$D$932,npcs!$A1324)</f>
        <v>0</v>
      </c>
    </row>
    <row r="1325" spans="1:12" ht="15.75" hidden="1" customHeight="1" x14ac:dyDescent="0.2">
      <c r="A1325">
        <v>1324</v>
      </c>
      <c r="B1325" t="s">
        <v>557</v>
      </c>
      <c r="C1325" t="s">
        <v>2517</v>
      </c>
      <c r="D1325" t="s">
        <v>264</v>
      </c>
      <c r="E1325" t="s">
        <v>268</v>
      </c>
      <c r="F1325">
        <v>308</v>
      </c>
      <c r="G1325">
        <v>179</v>
      </c>
      <c r="H1325">
        <v>146</v>
      </c>
      <c r="I1325">
        <v>5744</v>
      </c>
      <c r="J1325">
        <v>4672</v>
      </c>
      <c r="K1325" s="4" t="s">
        <v>366</v>
      </c>
      <c r="L1325">
        <f>COUNTIF('route'!$D$2:$D$932,npcs!$A1325)</f>
        <v>0</v>
      </c>
    </row>
    <row r="1326" spans="1:12" ht="15.75" hidden="1" customHeight="1" x14ac:dyDescent="0.2">
      <c r="A1326">
        <v>1325</v>
      </c>
      <c r="B1326" t="s">
        <v>660</v>
      </c>
      <c r="C1326" t="s">
        <v>2517</v>
      </c>
      <c r="D1326" t="s">
        <v>264</v>
      </c>
      <c r="E1326" t="s">
        <v>268</v>
      </c>
      <c r="F1326">
        <v>328</v>
      </c>
      <c r="G1326">
        <v>173</v>
      </c>
      <c r="H1326">
        <v>141</v>
      </c>
      <c r="I1326">
        <v>5544</v>
      </c>
      <c r="J1326">
        <v>4520</v>
      </c>
      <c r="K1326" s="4" t="s">
        <v>366</v>
      </c>
      <c r="L1326">
        <f>COUNTIF('route'!$D$2:$D$932,npcs!$A1326)</f>
        <v>0</v>
      </c>
    </row>
    <row r="1327" spans="1:12" ht="15.75" hidden="1" customHeight="1" x14ac:dyDescent="0.2">
      <c r="A1327">
        <v>1326</v>
      </c>
      <c r="B1327" t="s">
        <v>970</v>
      </c>
      <c r="C1327" t="s">
        <v>2517</v>
      </c>
      <c r="D1327" t="s">
        <v>264</v>
      </c>
      <c r="E1327" t="s">
        <v>268</v>
      </c>
      <c r="F1327">
        <v>288</v>
      </c>
      <c r="G1327">
        <v>168</v>
      </c>
      <c r="H1327">
        <v>132</v>
      </c>
      <c r="I1327">
        <v>5392</v>
      </c>
      <c r="J1327">
        <v>4248</v>
      </c>
      <c r="K1327" s="4" t="s">
        <v>366</v>
      </c>
      <c r="L1327">
        <f>COUNTIF('route'!$D$2:$D$932,npcs!$A1327)</f>
        <v>0</v>
      </c>
    </row>
    <row r="1328" spans="1:12" ht="15.75" hidden="1" customHeight="1" x14ac:dyDescent="0.2">
      <c r="A1328">
        <v>1327</v>
      </c>
      <c r="B1328" t="s">
        <v>396</v>
      </c>
      <c r="C1328" t="s">
        <v>2517</v>
      </c>
      <c r="D1328" t="s">
        <v>264</v>
      </c>
      <c r="E1328" t="s">
        <v>268</v>
      </c>
      <c r="F1328">
        <v>124</v>
      </c>
      <c r="G1328">
        <v>156</v>
      </c>
      <c r="H1328">
        <v>143</v>
      </c>
      <c r="I1328">
        <v>4992</v>
      </c>
      <c r="J1328">
        <v>4594</v>
      </c>
      <c r="K1328" s="4" t="s">
        <v>366</v>
      </c>
      <c r="L1328">
        <f>COUNTIF('route'!$D$2:$D$932,npcs!$A1328)</f>
        <v>0</v>
      </c>
    </row>
    <row r="1329" spans="1:12" ht="15.75" hidden="1" customHeight="1" x14ac:dyDescent="0.2">
      <c r="A1329">
        <v>1328</v>
      </c>
      <c r="B1329" t="s">
        <v>360</v>
      </c>
      <c r="C1329" t="s">
        <v>2517</v>
      </c>
      <c r="D1329" t="s">
        <v>264</v>
      </c>
      <c r="E1329" t="s">
        <v>268</v>
      </c>
      <c r="F1329">
        <v>125</v>
      </c>
      <c r="G1329">
        <v>157</v>
      </c>
      <c r="H1329">
        <v>143</v>
      </c>
      <c r="I1329">
        <v>5030</v>
      </c>
      <c r="J1329">
        <v>4582</v>
      </c>
      <c r="K1329" s="4" t="s">
        <v>366</v>
      </c>
      <c r="L1329">
        <f>COUNTIF('route'!$D$2:$D$932,npcs!$A1329)</f>
        <v>0</v>
      </c>
    </row>
    <row r="1330" spans="1:12" ht="15.75" hidden="1" customHeight="1" x14ac:dyDescent="0.2">
      <c r="A1330">
        <v>1329</v>
      </c>
      <c r="B1330" t="s">
        <v>387</v>
      </c>
      <c r="C1330" t="s">
        <v>2517</v>
      </c>
      <c r="D1330" t="s">
        <v>264</v>
      </c>
      <c r="E1330" t="s">
        <v>268</v>
      </c>
      <c r="F1330">
        <v>128</v>
      </c>
      <c r="G1330">
        <v>158</v>
      </c>
      <c r="H1330">
        <v>143</v>
      </c>
      <c r="I1330">
        <v>5067</v>
      </c>
      <c r="J1330">
        <v>4584</v>
      </c>
      <c r="K1330" s="4" t="s">
        <v>366</v>
      </c>
      <c r="L1330">
        <f>COUNTIF('route'!$D$2:$D$932,npcs!$A1330)</f>
        <v>0</v>
      </c>
    </row>
    <row r="1331" spans="1:12" ht="15.75" hidden="1" customHeight="1" x14ac:dyDescent="0.2">
      <c r="A1331">
        <v>1330</v>
      </c>
      <c r="B1331" t="s">
        <v>322</v>
      </c>
      <c r="C1331" t="s">
        <v>2517</v>
      </c>
      <c r="D1331" t="s">
        <v>264</v>
      </c>
      <c r="E1331" t="s">
        <v>268</v>
      </c>
      <c r="F1331">
        <v>45</v>
      </c>
      <c r="G1331">
        <v>159</v>
      </c>
      <c r="H1331">
        <v>143</v>
      </c>
      <c r="I1331">
        <v>5097</v>
      </c>
      <c r="J1331">
        <v>4592</v>
      </c>
      <c r="K1331" s="4" t="s">
        <v>366</v>
      </c>
      <c r="L1331">
        <f>COUNTIF('route'!$D$2:$D$932,npcs!$A1331)</f>
        <v>0</v>
      </c>
    </row>
    <row r="1332" spans="1:12" ht="15.75" hidden="1" customHeight="1" x14ac:dyDescent="0.2">
      <c r="A1332">
        <v>1331</v>
      </c>
      <c r="B1332" t="s">
        <v>305</v>
      </c>
      <c r="C1332" t="s">
        <v>2517</v>
      </c>
      <c r="D1332" t="s">
        <v>264</v>
      </c>
      <c r="E1332" t="s">
        <v>268</v>
      </c>
      <c r="F1332">
        <v>127</v>
      </c>
      <c r="G1332">
        <v>160</v>
      </c>
      <c r="H1332">
        <v>144</v>
      </c>
      <c r="I1332">
        <v>5135</v>
      </c>
      <c r="J1332">
        <v>4610</v>
      </c>
      <c r="K1332" s="4" t="s">
        <v>366</v>
      </c>
      <c r="L1332">
        <f>COUNTIF('route'!$D$2:$D$932,npcs!$A1332)</f>
        <v>0</v>
      </c>
    </row>
    <row r="1333" spans="1:12" ht="15.75" hidden="1" customHeight="1" x14ac:dyDescent="0.2">
      <c r="A1333">
        <v>1332</v>
      </c>
      <c r="B1333" t="s">
        <v>682</v>
      </c>
      <c r="C1333" t="s">
        <v>2517</v>
      </c>
      <c r="D1333" t="s">
        <v>264</v>
      </c>
      <c r="E1333" t="s">
        <v>268</v>
      </c>
      <c r="F1333">
        <v>133</v>
      </c>
      <c r="G1333">
        <v>161</v>
      </c>
      <c r="H1333">
        <v>144</v>
      </c>
      <c r="I1333">
        <v>5164</v>
      </c>
      <c r="J1333">
        <v>4613</v>
      </c>
      <c r="K1333" s="4" t="s">
        <v>366</v>
      </c>
      <c r="L1333">
        <f>COUNTIF('route'!$D$2:$D$932,npcs!$A1333)</f>
        <v>0</v>
      </c>
    </row>
    <row r="1334" spans="1:12" ht="15.75" hidden="1" customHeight="1" x14ac:dyDescent="0.2">
      <c r="A1334">
        <v>1333</v>
      </c>
      <c r="B1334" t="s">
        <v>395</v>
      </c>
      <c r="C1334" t="s">
        <v>2517</v>
      </c>
      <c r="D1334" t="s">
        <v>264</v>
      </c>
      <c r="E1334" t="s">
        <v>268</v>
      </c>
      <c r="F1334">
        <v>126</v>
      </c>
      <c r="G1334">
        <v>162</v>
      </c>
      <c r="H1334">
        <v>144</v>
      </c>
      <c r="I1334">
        <v>5201</v>
      </c>
      <c r="J1334">
        <v>4627</v>
      </c>
      <c r="K1334" s="4" t="s">
        <v>366</v>
      </c>
      <c r="L1334">
        <f>COUNTIF('route'!$D$2:$D$932,npcs!$A1334)</f>
        <v>0</v>
      </c>
    </row>
    <row r="1335" spans="1:12" ht="15.75" hidden="1" customHeight="1" x14ac:dyDescent="0.2">
      <c r="A1335">
        <v>1334</v>
      </c>
      <c r="B1335" t="s">
        <v>860</v>
      </c>
      <c r="C1335" t="s">
        <v>2517</v>
      </c>
      <c r="D1335" t="s">
        <v>264</v>
      </c>
      <c r="E1335" t="s">
        <v>268</v>
      </c>
      <c r="F1335">
        <v>107</v>
      </c>
      <c r="G1335">
        <v>163</v>
      </c>
      <c r="H1335">
        <v>143</v>
      </c>
      <c r="I1335">
        <v>5234</v>
      </c>
      <c r="J1335">
        <v>4605</v>
      </c>
      <c r="K1335" s="4" t="s">
        <v>366</v>
      </c>
      <c r="L1335">
        <f>COUNTIF('route'!$D$2:$D$932,npcs!$A1335)</f>
        <v>0</v>
      </c>
    </row>
    <row r="1336" spans="1:12" ht="15.75" hidden="1" customHeight="1" x14ac:dyDescent="0.2">
      <c r="A1336">
        <v>1335</v>
      </c>
      <c r="B1336" t="s">
        <v>971</v>
      </c>
      <c r="C1336" t="s">
        <v>2517</v>
      </c>
      <c r="D1336" t="s">
        <v>264</v>
      </c>
      <c r="E1336" t="s">
        <v>268</v>
      </c>
      <c r="F1336">
        <v>1</v>
      </c>
      <c r="G1336">
        <v>188</v>
      </c>
      <c r="H1336">
        <v>127</v>
      </c>
      <c r="I1336">
        <v>6032</v>
      </c>
      <c r="J1336">
        <v>4072</v>
      </c>
      <c r="K1336" s="4" t="s">
        <v>366</v>
      </c>
      <c r="L1336">
        <f>COUNTIF('route'!$D$2:$D$932,npcs!$A1336)</f>
        <v>0</v>
      </c>
    </row>
    <row r="1337" spans="1:12" ht="15.75" hidden="1" customHeight="1" x14ac:dyDescent="0.2">
      <c r="A1337">
        <v>1336</v>
      </c>
      <c r="B1337" t="s">
        <v>968</v>
      </c>
      <c r="C1337" t="s">
        <v>2518</v>
      </c>
      <c r="D1337" t="s">
        <v>264</v>
      </c>
      <c r="E1337" t="s">
        <v>268</v>
      </c>
      <c r="F1337">
        <v>129</v>
      </c>
      <c r="G1337">
        <v>193</v>
      </c>
      <c r="H1337">
        <v>142</v>
      </c>
      <c r="I1337">
        <v>6184</v>
      </c>
      <c r="J1337">
        <v>4552</v>
      </c>
      <c r="K1337" s="4" t="s">
        <v>366</v>
      </c>
      <c r="L1337">
        <f>COUNTIF('route'!$D$2:$D$932,npcs!$A1337)</f>
        <v>0</v>
      </c>
    </row>
    <row r="1338" spans="1:12" ht="15.75" hidden="1" customHeight="1" x14ac:dyDescent="0.2">
      <c r="A1338">
        <v>1337</v>
      </c>
      <c r="B1338" t="s">
        <v>972</v>
      </c>
      <c r="C1338" t="s">
        <v>2517</v>
      </c>
      <c r="D1338" t="s">
        <v>264</v>
      </c>
      <c r="E1338" t="s">
        <v>268</v>
      </c>
      <c r="F1338">
        <v>100</v>
      </c>
      <c r="G1338">
        <v>187</v>
      </c>
      <c r="H1338">
        <v>148</v>
      </c>
      <c r="I1338">
        <v>6000</v>
      </c>
      <c r="J1338">
        <v>4752</v>
      </c>
      <c r="K1338" s="4" t="s">
        <v>366</v>
      </c>
      <c r="L1338">
        <f>COUNTIF('route'!$D$2:$D$932,npcs!$A1338)</f>
        <v>0</v>
      </c>
    </row>
    <row r="1339" spans="1:12" ht="15.75" hidden="1" customHeight="1" x14ac:dyDescent="0.2">
      <c r="A1339">
        <v>1338</v>
      </c>
      <c r="B1339" t="s">
        <v>972</v>
      </c>
      <c r="C1339" t="s">
        <v>2517</v>
      </c>
      <c r="D1339" t="s">
        <v>264</v>
      </c>
      <c r="E1339" t="s">
        <v>268</v>
      </c>
      <c r="F1339">
        <v>100</v>
      </c>
      <c r="G1339">
        <v>186</v>
      </c>
      <c r="H1339">
        <v>149</v>
      </c>
      <c r="I1339">
        <v>5976</v>
      </c>
      <c r="J1339">
        <v>4777</v>
      </c>
      <c r="K1339" s="4" t="s">
        <v>366</v>
      </c>
      <c r="L1339">
        <f>COUNTIF('route'!$D$2:$D$932,npcs!$A1339)</f>
        <v>0</v>
      </c>
    </row>
    <row r="1340" spans="1:12" ht="15.75" hidden="1" customHeight="1" x14ac:dyDescent="0.2">
      <c r="A1340">
        <v>1339</v>
      </c>
      <c r="B1340" t="s">
        <v>972</v>
      </c>
      <c r="C1340" t="s">
        <v>2517</v>
      </c>
      <c r="D1340" t="s">
        <v>264</v>
      </c>
      <c r="E1340" t="s">
        <v>268</v>
      </c>
      <c r="F1340">
        <v>100</v>
      </c>
      <c r="G1340">
        <v>188</v>
      </c>
      <c r="H1340">
        <v>149</v>
      </c>
      <c r="I1340">
        <v>6025</v>
      </c>
      <c r="J1340">
        <v>4779</v>
      </c>
      <c r="K1340" s="4" t="s">
        <v>366</v>
      </c>
      <c r="L1340">
        <f>COUNTIF('route'!$D$2:$D$932,npcs!$A1340)</f>
        <v>0</v>
      </c>
    </row>
    <row r="1341" spans="1:12" ht="15.75" hidden="1" customHeight="1" x14ac:dyDescent="0.2">
      <c r="A1341">
        <v>1340</v>
      </c>
      <c r="B1341" t="s">
        <v>858</v>
      </c>
      <c r="C1341" t="s">
        <v>2517</v>
      </c>
      <c r="D1341" t="s">
        <v>264</v>
      </c>
      <c r="E1341" t="s">
        <v>268</v>
      </c>
      <c r="F1341">
        <v>98</v>
      </c>
      <c r="G1341">
        <v>173</v>
      </c>
      <c r="H1341">
        <v>133</v>
      </c>
      <c r="I1341">
        <v>5544</v>
      </c>
      <c r="J1341">
        <v>4256</v>
      </c>
      <c r="K1341" s="4" t="s">
        <v>366</v>
      </c>
      <c r="L1341">
        <f>COUNTIF('route'!$D$2:$D$932,npcs!$A1341)</f>
        <v>0</v>
      </c>
    </row>
    <row r="1342" spans="1:12" ht="15.75" hidden="1" customHeight="1" x14ac:dyDescent="0.2">
      <c r="A1342">
        <v>1341</v>
      </c>
      <c r="B1342" t="s">
        <v>858</v>
      </c>
      <c r="C1342" t="s">
        <v>2517</v>
      </c>
      <c r="D1342" t="s">
        <v>264</v>
      </c>
      <c r="E1342" t="s">
        <v>268</v>
      </c>
      <c r="F1342">
        <v>98</v>
      </c>
      <c r="G1342">
        <v>190</v>
      </c>
      <c r="H1342">
        <v>138</v>
      </c>
      <c r="I1342">
        <v>6096</v>
      </c>
      <c r="J1342">
        <v>4432</v>
      </c>
      <c r="K1342" s="4" t="s">
        <v>366</v>
      </c>
      <c r="L1342">
        <f>COUNTIF('route'!$D$2:$D$932,npcs!$A1342)</f>
        <v>0</v>
      </c>
    </row>
    <row r="1343" spans="1:12" ht="15.75" hidden="1" customHeight="1" x14ac:dyDescent="0.2">
      <c r="A1343">
        <v>1342</v>
      </c>
      <c r="B1343" t="s">
        <v>279</v>
      </c>
      <c r="C1343" t="s">
        <v>2518</v>
      </c>
      <c r="D1343" t="s">
        <v>264</v>
      </c>
      <c r="E1343" t="s">
        <v>268</v>
      </c>
      <c r="F1343">
        <v>145</v>
      </c>
      <c r="G1343">
        <v>197</v>
      </c>
      <c r="H1343">
        <v>138</v>
      </c>
      <c r="I1343">
        <v>6312</v>
      </c>
      <c r="J1343">
        <v>4416</v>
      </c>
      <c r="K1343" s="4" t="s">
        <v>366</v>
      </c>
      <c r="L1343">
        <f>COUNTIF('route'!$D$2:$D$932,npcs!$A1343)</f>
        <v>0</v>
      </c>
    </row>
    <row r="1344" spans="1:12" ht="15.75" hidden="1" customHeight="1" x14ac:dyDescent="0.2">
      <c r="A1344">
        <v>1343</v>
      </c>
      <c r="B1344" t="s">
        <v>288</v>
      </c>
      <c r="C1344" t="s">
        <v>2518</v>
      </c>
      <c r="D1344" t="s">
        <v>264</v>
      </c>
      <c r="E1344" t="s">
        <v>268</v>
      </c>
      <c r="F1344">
        <v>146</v>
      </c>
      <c r="G1344">
        <v>195</v>
      </c>
      <c r="H1344">
        <v>138</v>
      </c>
      <c r="I1344">
        <v>6264</v>
      </c>
      <c r="J1344">
        <v>4432</v>
      </c>
      <c r="K1344" s="4" t="s">
        <v>366</v>
      </c>
      <c r="L1344">
        <f>COUNTIF('route'!$D$2:$D$932,npcs!$A1344)</f>
        <v>0</v>
      </c>
    </row>
    <row r="1345" spans="1:12" ht="15.75" hidden="1" customHeight="1" x14ac:dyDescent="0.2">
      <c r="A1345">
        <v>1344</v>
      </c>
      <c r="B1345" t="s">
        <v>285</v>
      </c>
      <c r="C1345" t="s">
        <v>2518</v>
      </c>
      <c r="D1345" t="s">
        <v>264</v>
      </c>
      <c r="E1345" t="s">
        <v>268</v>
      </c>
      <c r="F1345">
        <v>40</v>
      </c>
      <c r="G1345">
        <v>198</v>
      </c>
      <c r="H1345">
        <v>138</v>
      </c>
      <c r="I1345">
        <v>6340</v>
      </c>
      <c r="J1345">
        <v>4432</v>
      </c>
      <c r="K1345" s="4" t="s">
        <v>366</v>
      </c>
      <c r="L1345">
        <f>COUNTIF('route'!$D$2:$D$932,npcs!$A1345)</f>
        <v>0</v>
      </c>
    </row>
    <row r="1346" spans="1:12" ht="15.75" hidden="1" customHeight="1" x14ac:dyDescent="0.2">
      <c r="A1346">
        <v>1345</v>
      </c>
      <c r="B1346" t="s">
        <v>283</v>
      </c>
      <c r="C1346" t="s">
        <v>2517</v>
      </c>
      <c r="D1346" t="s">
        <v>264</v>
      </c>
      <c r="E1346" t="s">
        <v>268</v>
      </c>
      <c r="F1346">
        <v>44</v>
      </c>
      <c r="G1346">
        <v>160</v>
      </c>
      <c r="H1346">
        <v>139</v>
      </c>
      <c r="I1346">
        <v>5128</v>
      </c>
      <c r="J1346">
        <v>4448</v>
      </c>
      <c r="K1346" s="4" t="s">
        <v>366</v>
      </c>
      <c r="L1346">
        <f>COUNTIF('route'!$D$2:$D$932,npcs!$A1346)</f>
        <v>0</v>
      </c>
    </row>
    <row r="1347" spans="1:12" ht="15.75" hidden="1" customHeight="1" x14ac:dyDescent="0.2">
      <c r="A1347">
        <v>1346</v>
      </c>
      <c r="B1347" t="s">
        <v>487</v>
      </c>
      <c r="C1347" t="s">
        <v>2517</v>
      </c>
      <c r="D1347" t="s">
        <v>264</v>
      </c>
      <c r="E1347" t="s">
        <v>973</v>
      </c>
      <c r="F1347">
        <v>157</v>
      </c>
      <c r="G1347">
        <v>183</v>
      </c>
      <c r="H1347">
        <v>141</v>
      </c>
      <c r="I1347">
        <v>5872</v>
      </c>
      <c r="J1347">
        <v>4520</v>
      </c>
      <c r="K1347" s="4" t="s">
        <v>366</v>
      </c>
      <c r="L1347">
        <f>COUNTIF('route'!$D$2:$D$932,npcs!$A1347)</f>
        <v>0</v>
      </c>
    </row>
    <row r="1348" spans="1:12" ht="15.75" hidden="1" customHeight="1" x14ac:dyDescent="0.2">
      <c r="A1348">
        <v>1347</v>
      </c>
      <c r="B1348" t="s">
        <v>974</v>
      </c>
      <c r="C1348" t="s">
        <v>2517</v>
      </c>
      <c r="D1348" t="s">
        <v>277</v>
      </c>
      <c r="E1348" t="s">
        <v>975</v>
      </c>
      <c r="F1348">
        <v>239</v>
      </c>
      <c r="G1348">
        <v>161</v>
      </c>
      <c r="H1348">
        <v>131</v>
      </c>
      <c r="I1348">
        <v>5168</v>
      </c>
      <c r="J1348">
        <v>4200</v>
      </c>
      <c r="K1348" s="4" t="s">
        <v>366</v>
      </c>
      <c r="L1348">
        <f>COUNTIF('route'!$D$2:$D$932,npcs!$A1348)</f>
        <v>0</v>
      </c>
    </row>
    <row r="1349" spans="1:12" ht="15.75" hidden="1" customHeight="1" x14ac:dyDescent="0.2">
      <c r="A1349">
        <v>1348</v>
      </c>
      <c r="B1349" t="s">
        <v>974</v>
      </c>
      <c r="C1349" t="s">
        <v>2517</v>
      </c>
      <c r="D1349" t="s">
        <v>277</v>
      </c>
      <c r="E1349" t="s">
        <v>976</v>
      </c>
      <c r="F1349">
        <v>239</v>
      </c>
      <c r="G1349">
        <v>162</v>
      </c>
      <c r="H1349">
        <v>131</v>
      </c>
      <c r="I1349">
        <v>5184</v>
      </c>
      <c r="J1349">
        <v>4192</v>
      </c>
      <c r="K1349" s="4" t="s">
        <v>366</v>
      </c>
      <c r="L1349">
        <f>COUNTIF('route'!$D$2:$D$932,npcs!$A1349)</f>
        <v>0</v>
      </c>
    </row>
    <row r="1350" spans="1:12" ht="15.75" hidden="1" customHeight="1" x14ac:dyDescent="0.2">
      <c r="A1350">
        <v>1349</v>
      </c>
      <c r="B1350" t="s">
        <v>974</v>
      </c>
      <c r="C1350" t="s">
        <v>2517</v>
      </c>
      <c r="D1350" t="s">
        <v>277</v>
      </c>
      <c r="E1350" t="s">
        <v>977</v>
      </c>
      <c r="F1350">
        <v>239</v>
      </c>
      <c r="G1350">
        <v>162</v>
      </c>
      <c r="H1350">
        <v>131</v>
      </c>
      <c r="I1350">
        <v>5200</v>
      </c>
      <c r="J1350">
        <v>4200</v>
      </c>
      <c r="K1350" s="4" t="s">
        <v>366</v>
      </c>
      <c r="L1350">
        <f>COUNTIF('route'!$D$2:$D$932,npcs!$A1350)</f>
        <v>0</v>
      </c>
    </row>
    <row r="1351" spans="1:12" ht="15.75" hidden="1" customHeight="1" x14ac:dyDescent="0.2">
      <c r="A1351">
        <v>1350</v>
      </c>
      <c r="B1351" t="s">
        <v>974</v>
      </c>
      <c r="C1351" t="s">
        <v>2517</v>
      </c>
      <c r="D1351" t="s">
        <v>277</v>
      </c>
      <c r="E1351" t="s">
        <v>978</v>
      </c>
      <c r="F1351">
        <v>239</v>
      </c>
      <c r="G1351">
        <v>163</v>
      </c>
      <c r="H1351">
        <v>131</v>
      </c>
      <c r="I1351">
        <v>5216</v>
      </c>
      <c r="J1351">
        <v>4192</v>
      </c>
      <c r="K1351" s="4" t="s">
        <v>366</v>
      </c>
      <c r="L1351">
        <f>COUNTIF('route'!$D$2:$D$932,npcs!$A1351)</f>
        <v>0</v>
      </c>
    </row>
    <row r="1352" spans="1:12" ht="15.75" hidden="1" customHeight="1" x14ac:dyDescent="0.2">
      <c r="A1352">
        <v>1351</v>
      </c>
      <c r="B1352" t="s">
        <v>974</v>
      </c>
      <c r="C1352" t="s">
        <v>2517</v>
      </c>
      <c r="D1352" t="s">
        <v>277</v>
      </c>
      <c r="E1352" t="s">
        <v>979</v>
      </c>
      <c r="F1352">
        <v>239</v>
      </c>
      <c r="G1352">
        <v>163</v>
      </c>
      <c r="H1352">
        <v>131</v>
      </c>
      <c r="I1352">
        <v>5232</v>
      </c>
      <c r="J1352">
        <v>4200</v>
      </c>
      <c r="K1352" s="4" t="s">
        <v>366</v>
      </c>
      <c r="L1352">
        <f>COUNTIF('route'!$D$2:$D$932,npcs!$A1352)</f>
        <v>0</v>
      </c>
    </row>
    <row r="1353" spans="1:12" ht="15.75" hidden="1" customHeight="1" x14ac:dyDescent="0.2">
      <c r="A1353">
        <v>1352</v>
      </c>
      <c r="B1353" t="s">
        <v>974</v>
      </c>
      <c r="C1353" t="s">
        <v>2517</v>
      </c>
      <c r="D1353" t="s">
        <v>277</v>
      </c>
      <c r="E1353" t="s">
        <v>268</v>
      </c>
      <c r="F1353">
        <v>239</v>
      </c>
      <c r="G1353">
        <v>165</v>
      </c>
      <c r="H1353">
        <v>131</v>
      </c>
      <c r="I1353">
        <v>5296</v>
      </c>
      <c r="J1353">
        <v>4200</v>
      </c>
      <c r="K1353" s="4" t="s">
        <v>366</v>
      </c>
      <c r="L1353">
        <f>COUNTIF('route'!$D$2:$D$932,npcs!$A1353)</f>
        <v>0</v>
      </c>
    </row>
    <row r="1354" spans="1:12" ht="15.75" hidden="1" customHeight="1" x14ac:dyDescent="0.2">
      <c r="A1354">
        <v>1353</v>
      </c>
      <c r="B1354" t="s">
        <v>980</v>
      </c>
      <c r="C1354" t="s">
        <v>2517</v>
      </c>
      <c r="D1354" t="s">
        <v>277</v>
      </c>
      <c r="E1354" t="s">
        <v>268</v>
      </c>
      <c r="F1354">
        <v>200</v>
      </c>
      <c r="G1354">
        <v>173</v>
      </c>
      <c r="H1354">
        <v>122</v>
      </c>
      <c r="I1354">
        <v>5552</v>
      </c>
      <c r="J1354">
        <v>3912</v>
      </c>
      <c r="K1354" s="4" t="s">
        <v>366</v>
      </c>
      <c r="L1354">
        <f>COUNTIF('route'!$D$2:$D$932,npcs!$A1354)</f>
        <v>0</v>
      </c>
    </row>
    <row r="1355" spans="1:12" ht="15.75" hidden="1" customHeight="1" x14ac:dyDescent="0.2">
      <c r="A1355">
        <v>1354</v>
      </c>
      <c r="B1355" t="s">
        <v>981</v>
      </c>
      <c r="C1355" t="s">
        <v>984</v>
      </c>
      <c r="D1355" t="s">
        <v>264</v>
      </c>
      <c r="E1355" t="s">
        <v>982</v>
      </c>
      <c r="F1355">
        <v>295</v>
      </c>
      <c r="G1355">
        <v>27</v>
      </c>
      <c r="H1355">
        <v>301</v>
      </c>
      <c r="I1355">
        <v>880</v>
      </c>
      <c r="J1355">
        <v>9656</v>
      </c>
      <c r="K1355" s="4" t="s">
        <v>366</v>
      </c>
      <c r="L1355">
        <f>COUNTIF('route'!$D$2:$D$932,npcs!$A1355)</f>
        <v>0</v>
      </c>
    </row>
    <row r="1356" spans="1:12" ht="15.75" hidden="1" customHeight="1" x14ac:dyDescent="0.2">
      <c r="A1356">
        <v>1355</v>
      </c>
      <c r="B1356" t="s">
        <v>981</v>
      </c>
      <c r="C1356" t="s">
        <v>984</v>
      </c>
      <c r="D1356" t="s">
        <v>264</v>
      </c>
      <c r="E1356" t="s">
        <v>983</v>
      </c>
      <c r="F1356">
        <v>295</v>
      </c>
      <c r="G1356">
        <v>22</v>
      </c>
      <c r="H1356">
        <v>289</v>
      </c>
      <c r="I1356">
        <v>720</v>
      </c>
      <c r="J1356">
        <v>9272</v>
      </c>
      <c r="K1356" s="4" t="s">
        <v>366</v>
      </c>
      <c r="L1356">
        <f>COUNTIF('route'!$D$2:$D$932,npcs!$A1356)</f>
        <v>0</v>
      </c>
    </row>
    <row r="1357" spans="1:12" ht="15.75" hidden="1" customHeight="1" x14ac:dyDescent="0.2">
      <c r="A1357">
        <v>1356</v>
      </c>
      <c r="B1357" t="s">
        <v>981</v>
      </c>
      <c r="C1357" t="s">
        <v>984</v>
      </c>
      <c r="D1357" t="s">
        <v>264</v>
      </c>
      <c r="E1357" t="s">
        <v>985</v>
      </c>
      <c r="F1357">
        <v>295</v>
      </c>
      <c r="G1357">
        <v>17</v>
      </c>
      <c r="H1357">
        <v>286</v>
      </c>
      <c r="I1357">
        <v>560</v>
      </c>
      <c r="J1357">
        <v>9176</v>
      </c>
      <c r="K1357" s="4" t="s">
        <v>366</v>
      </c>
      <c r="L1357">
        <f>COUNTIF('route'!$D$2:$D$932,npcs!$A1357)</f>
        <v>0</v>
      </c>
    </row>
    <row r="1358" spans="1:12" ht="15.75" hidden="1" customHeight="1" x14ac:dyDescent="0.2">
      <c r="A1358">
        <v>1357</v>
      </c>
      <c r="B1358" t="s">
        <v>980</v>
      </c>
      <c r="C1358" t="s">
        <v>984</v>
      </c>
      <c r="D1358" t="s">
        <v>277</v>
      </c>
      <c r="E1358" t="s">
        <v>268</v>
      </c>
      <c r="F1358">
        <v>200</v>
      </c>
      <c r="G1358">
        <v>13</v>
      </c>
      <c r="H1358">
        <v>300</v>
      </c>
      <c r="I1358">
        <v>424</v>
      </c>
      <c r="J1358">
        <v>9600</v>
      </c>
      <c r="K1358" s="4" t="s">
        <v>366</v>
      </c>
      <c r="L1358">
        <f>COUNTIF('route'!$D$2:$D$932,npcs!$A1358)</f>
        <v>0</v>
      </c>
    </row>
    <row r="1359" spans="1:12" ht="15.75" hidden="1" customHeight="1" x14ac:dyDescent="0.2">
      <c r="A1359">
        <v>1358</v>
      </c>
      <c r="B1359" t="s">
        <v>437</v>
      </c>
      <c r="C1359" t="s">
        <v>984</v>
      </c>
      <c r="D1359" t="s">
        <v>277</v>
      </c>
      <c r="E1359" t="s">
        <v>986</v>
      </c>
      <c r="F1359">
        <v>293</v>
      </c>
      <c r="G1359">
        <v>15</v>
      </c>
      <c r="H1359">
        <v>285</v>
      </c>
      <c r="I1359">
        <v>496</v>
      </c>
      <c r="J1359">
        <v>9128</v>
      </c>
      <c r="K1359" s="4" t="s">
        <v>366</v>
      </c>
      <c r="L1359">
        <f>COUNTIF('route'!$D$2:$D$932,npcs!$A1359)</f>
        <v>0</v>
      </c>
    </row>
    <row r="1360" spans="1:12" ht="15.75" hidden="1" customHeight="1" x14ac:dyDescent="0.2">
      <c r="A1360">
        <v>1359</v>
      </c>
      <c r="B1360" t="s">
        <v>783</v>
      </c>
      <c r="C1360" t="s">
        <v>2470</v>
      </c>
      <c r="D1360" t="s">
        <v>264</v>
      </c>
      <c r="E1360" t="s">
        <v>268</v>
      </c>
      <c r="F1360">
        <v>84</v>
      </c>
      <c r="G1360">
        <v>203</v>
      </c>
      <c r="H1360">
        <v>154</v>
      </c>
      <c r="I1360">
        <v>6496</v>
      </c>
      <c r="J1360">
        <v>4928</v>
      </c>
      <c r="K1360" s="4" t="s">
        <v>366</v>
      </c>
      <c r="L1360">
        <f>COUNTIF('route'!$D$2:$D$932,npcs!$A1360)</f>
        <v>0</v>
      </c>
    </row>
    <row r="1361" spans="1:12" ht="15.75" hidden="1" customHeight="1" x14ac:dyDescent="0.2">
      <c r="A1361">
        <v>1360</v>
      </c>
      <c r="B1361" t="s">
        <v>383</v>
      </c>
      <c r="C1361" t="s">
        <v>2470</v>
      </c>
      <c r="D1361" t="s">
        <v>264</v>
      </c>
      <c r="E1361" t="s">
        <v>268</v>
      </c>
      <c r="F1361">
        <v>108</v>
      </c>
      <c r="G1361">
        <v>203</v>
      </c>
      <c r="H1361">
        <v>155</v>
      </c>
      <c r="I1361">
        <v>6520</v>
      </c>
      <c r="J1361">
        <v>4960</v>
      </c>
      <c r="K1361" s="4" t="s">
        <v>366</v>
      </c>
      <c r="L1361">
        <f>COUNTIF('route'!$D$2:$D$932,npcs!$A1361)</f>
        <v>0</v>
      </c>
    </row>
    <row r="1362" spans="1:12" ht="15.75" hidden="1" customHeight="1" x14ac:dyDescent="0.2">
      <c r="A1362">
        <v>1361</v>
      </c>
      <c r="B1362" t="s">
        <v>475</v>
      </c>
      <c r="C1362" t="s">
        <v>2470</v>
      </c>
      <c r="D1362" t="s">
        <v>264</v>
      </c>
      <c r="E1362" t="s">
        <v>268</v>
      </c>
      <c r="F1362">
        <v>60</v>
      </c>
      <c r="G1362">
        <v>205</v>
      </c>
      <c r="H1362">
        <v>155</v>
      </c>
      <c r="I1362">
        <v>6560</v>
      </c>
      <c r="J1362">
        <v>4968</v>
      </c>
      <c r="K1362" s="4" t="s">
        <v>366</v>
      </c>
      <c r="L1362">
        <f>COUNTIF('route'!$D$2:$D$932,npcs!$A1362)</f>
        <v>0</v>
      </c>
    </row>
    <row r="1363" spans="1:12" ht="15.75" hidden="1" customHeight="1" x14ac:dyDescent="0.2">
      <c r="A1363">
        <v>1362</v>
      </c>
      <c r="B1363" t="s">
        <v>307</v>
      </c>
      <c r="C1363" t="s">
        <v>2470</v>
      </c>
      <c r="D1363" t="s">
        <v>264</v>
      </c>
      <c r="E1363" t="s">
        <v>268</v>
      </c>
      <c r="F1363">
        <v>66</v>
      </c>
      <c r="G1363">
        <v>203</v>
      </c>
      <c r="H1363">
        <v>155</v>
      </c>
      <c r="I1363">
        <v>6496</v>
      </c>
      <c r="J1363">
        <v>4984</v>
      </c>
      <c r="K1363" s="4" t="s">
        <v>366</v>
      </c>
      <c r="L1363">
        <f>COUNTIF('route'!$D$2:$D$932,npcs!$A1363)</f>
        <v>0</v>
      </c>
    </row>
    <row r="1364" spans="1:12" ht="15.75" hidden="1" customHeight="1" x14ac:dyDescent="0.2">
      <c r="A1364">
        <v>1363</v>
      </c>
      <c r="B1364" t="s">
        <v>987</v>
      </c>
      <c r="C1364" t="s">
        <v>2470</v>
      </c>
      <c r="D1364" t="s">
        <v>264</v>
      </c>
      <c r="E1364" t="s">
        <v>988</v>
      </c>
      <c r="F1364">
        <v>279</v>
      </c>
      <c r="G1364">
        <v>201</v>
      </c>
      <c r="H1364">
        <v>155</v>
      </c>
      <c r="I1364">
        <v>6440</v>
      </c>
      <c r="J1364">
        <v>4968</v>
      </c>
      <c r="K1364" s="4" t="s">
        <v>366</v>
      </c>
      <c r="L1364">
        <f>COUNTIF('route'!$D$2:$D$932,npcs!$A1364)</f>
        <v>0</v>
      </c>
    </row>
    <row r="1365" spans="1:12" ht="15.75" hidden="1" customHeight="1" x14ac:dyDescent="0.2">
      <c r="A1365">
        <v>1364</v>
      </c>
      <c r="B1365" t="s">
        <v>380</v>
      </c>
      <c r="C1365" t="s">
        <v>989</v>
      </c>
      <c r="D1365" t="s">
        <v>264</v>
      </c>
      <c r="E1365" t="s">
        <v>268</v>
      </c>
      <c r="F1365">
        <v>140</v>
      </c>
      <c r="G1365">
        <v>234</v>
      </c>
      <c r="H1365">
        <v>154</v>
      </c>
      <c r="I1365">
        <v>7504</v>
      </c>
      <c r="J1365">
        <v>4928</v>
      </c>
      <c r="K1365" s="4" t="s">
        <v>366</v>
      </c>
      <c r="L1365">
        <f>COUNTIF('route'!$D$2:$D$932,npcs!$A1365)</f>
        <v>0</v>
      </c>
    </row>
    <row r="1366" spans="1:12" ht="15.75" hidden="1" customHeight="1" x14ac:dyDescent="0.2">
      <c r="A1366">
        <v>1365</v>
      </c>
      <c r="B1366" t="s">
        <v>384</v>
      </c>
      <c r="C1366" t="s">
        <v>989</v>
      </c>
      <c r="D1366" t="s">
        <v>264</v>
      </c>
      <c r="E1366" t="s">
        <v>268</v>
      </c>
      <c r="F1366">
        <v>139</v>
      </c>
      <c r="G1366">
        <v>228</v>
      </c>
      <c r="H1366">
        <v>154</v>
      </c>
      <c r="I1366">
        <v>7312</v>
      </c>
      <c r="J1366">
        <v>4928</v>
      </c>
      <c r="K1366" s="4" t="s">
        <v>366</v>
      </c>
      <c r="L1366">
        <f>COUNTIF('route'!$D$2:$D$932,npcs!$A1366)</f>
        <v>0</v>
      </c>
    </row>
    <row r="1367" spans="1:12" ht="15.75" hidden="1" customHeight="1" x14ac:dyDescent="0.2">
      <c r="A1367">
        <v>1366</v>
      </c>
      <c r="B1367" t="s">
        <v>990</v>
      </c>
      <c r="C1367" t="s">
        <v>989</v>
      </c>
      <c r="D1367" t="s">
        <v>264</v>
      </c>
      <c r="E1367" t="s">
        <v>991</v>
      </c>
      <c r="F1367">
        <v>300</v>
      </c>
      <c r="G1367">
        <v>224</v>
      </c>
      <c r="H1367">
        <v>155</v>
      </c>
      <c r="I1367">
        <v>7192</v>
      </c>
      <c r="J1367">
        <v>4976</v>
      </c>
      <c r="K1367" s="4" t="s">
        <v>366</v>
      </c>
      <c r="L1367">
        <f>COUNTIF('route'!$D$2:$D$932,npcs!$A1367)</f>
        <v>0</v>
      </c>
    </row>
    <row r="1368" spans="1:12" ht="15.75" hidden="1" customHeight="1" x14ac:dyDescent="0.2">
      <c r="A1368">
        <v>1367</v>
      </c>
      <c r="B1368" t="s">
        <v>382</v>
      </c>
      <c r="C1368" t="s">
        <v>989</v>
      </c>
      <c r="D1368" t="s">
        <v>264</v>
      </c>
      <c r="E1368" t="s">
        <v>268</v>
      </c>
      <c r="F1368">
        <v>189</v>
      </c>
      <c r="G1368">
        <v>227</v>
      </c>
      <c r="H1368">
        <v>154</v>
      </c>
      <c r="I1368">
        <v>7264</v>
      </c>
      <c r="J1368">
        <v>4936</v>
      </c>
      <c r="K1368" s="4" t="s">
        <v>366</v>
      </c>
      <c r="L1368">
        <f>COUNTIF('route'!$D$2:$D$932,npcs!$A1368)</f>
        <v>0</v>
      </c>
    </row>
    <row r="1369" spans="1:12" ht="15.75" hidden="1" customHeight="1" x14ac:dyDescent="0.2">
      <c r="A1369">
        <v>1368</v>
      </c>
      <c r="B1369" t="s">
        <v>314</v>
      </c>
      <c r="C1369" t="s">
        <v>992</v>
      </c>
      <c r="D1369" t="s">
        <v>264</v>
      </c>
      <c r="E1369" t="s">
        <v>268</v>
      </c>
      <c r="F1369">
        <v>68</v>
      </c>
      <c r="G1369">
        <v>251</v>
      </c>
      <c r="H1369">
        <v>182</v>
      </c>
      <c r="I1369">
        <v>8040</v>
      </c>
      <c r="J1369">
        <v>5848</v>
      </c>
      <c r="K1369" s="4" t="s">
        <v>366</v>
      </c>
      <c r="L1369">
        <f>COUNTIF('route'!$D$2:$D$932,npcs!$A1369)</f>
        <v>0</v>
      </c>
    </row>
    <row r="1370" spans="1:12" ht="15.75" hidden="1" customHeight="1" x14ac:dyDescent="0.2">
      <c r="A1370">
        <v>1369</v>
      </c>
      <c r="B1370" t="s">
        <v>273</v>
      </c>
      <c r="C1370" t="s">
        <v>2518</v>
      </c>
      <c r="D1370" t="s">
        <v>264</v>
      </c>
      <c r="E1370" t="s">
        <v>268</v>
      </c>
      <c r="F1370">
        <v>64</v>
      </c>
      <c r="G1370">
        <v>193</v>
      </c>
      <c r="H1370">
        <v>132</v>
      </c>
      <c r="I1370">
        <v>6200</v>
      </c>
      <c r="J1370">
        <v>4224</v>
      </c>
      <c r="K1370" s="4" t="s">
        <v>366</v>
      </c>
      <c r="L1370">
        <f>COUNTIF('route'!$D$2:$D$932,npcs!$A1370)</f>
        <v>0</v>
      </c>
    </row>
    <row r="1371" spans="1:12" ht="15.75" hidden="1" customHeight="1" x14ac:dyDescent="0.2">
      <c r="A1371">
        <v>1370</v>
      </c>
      <c r="B1371" t="s">
        <v>788</v>
      </c>
      <c r="C1371" t="s">
        <v>2518</v>
      </c>
      <c r="D1371" t="s">
        <v>264</v>
      </c>
      <c r="E1371" t="s">
        <v>268</v>
      </c>
      <c r="F1371">
        <v>174</v>
      </c>
      <c r="G1371">
        <v>196</v>
      </c>
      <c r="H1371">
        <v>132</v>
      </c>
      <c r="I1371">
        <v>6288</v>
      </c>
      <c r="J1371">
        <v>4240</v>
      </c>
      <c r="K1371" s="4" t="s">
        <v>366</v>
      </c>
      <c r="L1371">
        <f>COUNTIF('route'!$D$2:$D$932,npcs!$A1371)</f>
        <v>0</v>
      </c>
    </row>
    <row r="1372" spans="1:12" ht="15.75" hidden="1" customHeight="1" x14ac:dyDescent="0.2">
      <c r="A1372">
        <v>1371</v>
      </c>
      <c r="B1372" t="s">
        <v>987</v>
      </c>
      <c r="C1372" t="s">
        <v>2518</v>
      </c>
      <c r="D1372" t="s">
        <v>264</v>
      </c>
      <c r="E1372" t="s">
        <v>993</v>
      </c>
      <c r="F1372">
        <v>279</v>
      </c>
      <c r="G1372">
        <v>195</v>
      </c>
      <c r="H1372">
        <v>132</v>
      </c>
      <c r="I1372">
        <v>6240</v>
      </c>
      <c r="J1372">
        <v>4240</v>
      </c>
      <c r="K1372" s="4" t="s">
        <v>366</v>
      </c>
      <c r="L1372">
        <f>COUNTIF('route'!$D$2:$D$932,npcs!$A1372)</f>
        <v>0</v>
      </c>
    </row>
    <row r="1373" spans="1:12" ht="15.75" hidden="1" customHeight="1" x14ac:dyDescent="0.2">
      <c r="A1373">
        <v>1372</v>
      </c>
      <c r="B1373" t="s">
        <v>327</v>
      </c>
      <c r="C1373" t="s">
        <v>2471</v>
      </c>
      <c r="D1373" t="s">
        <v>264</v>
      </c>
      <c r="E1373" t="s">
        <v>268</v>
      </c>
      <c r="F1373">
        <v>56</v>
      </c>
      <c r="G1373">
        <v>204</v>
      </c>
      <c r="H1373">
        <v>182</v>
      </c>
      <c r="I1373">
        <v>6540</v>
      </c>
      <c r="J1373">
        <v>5833</v>
      </c>
      <c r="K1373" s="4" t="s">
        <v>366</v>
      </c>
      <c r="L1373">
        <f>COUNTIF('route'!$D$2:$D$932,npcs!$A1373)</f>
        <v>0</v>
      </c>
    </row>
    <row r="1374" spans="1:12" ht="15.75" hidden="1" customHeight="1" x14ac:dyDescent="0.2">
      <c r="A1374">
        <v>1373</v>
      </c>
      <c r="B1374" t="s">
        <v>328</v>
      </c>
      <c r="C1374" t="s">
        <v>2471</v>
      </c>
      <c r="D1374" t="s">
        <v>264</v>
      </c>
      <c r="E1374" t="s">
        <v>90</v>
      </c>
      <c r="F1374">
        <v>73</v>
      </c>
      <c r="G1374">
        <v>202</v>
      </c>
      <c r="H1374">
        <v>182</v>
      </c>
      <c r="I1374">
        <v>6480</v>
      </c>
      <c r="J1374">
        <v>5824</v>
      </c>
      <c r="K1374" s="4" t="s">
        <v>366</v>
      </c>
      <c r="L1374">
        <f>COUNTIF('route'!$D$2:$D$932,npcs!$A1374)</f>
        <v>0</v>
      </c>
    </row>
    <row r="1375" spans="1:12" ht="15.75" hidden="1" customHeight="1" x14ac:dyDescent="0.2">
      <c r="A1375">
        <v>1374</v>
      </c>
      <c r="B1375" t="s">
        <v>444</v>
      </c>
      <c r="C1375" t="s">
        <v>2471</v>
      </c>
      <c r="D1375" t="s">
        <v>264</v>
      </c>
      <c r="E1375" t="s">
        <v>268</v>
      </c>
      <c r="F1375">
        <v>85</v>
      </c>
      <c r="G1375">
        <v>203</v>
      </c>
      <c r="H1375">
        <v>182</v>
      </c>
      <c r="I1375">
        <v>6509</v>
      </c>
      <c r="J1375">
        <v>5830</v>
      </c>
      <c r="K1375" s="4" t="s">
        <v>366</v>
      </c>
      <c r="L1375">
        <f>COUNTIF('route'!$D$2:$D$932,npcs!$A1375)</f>
        <v>0</v>
      </c>
    </row>
    <row r="1376" spans="1:12" ht="15.75" hidden="1" customHeight="1" x14ac:dyDescent="0.2">
      <c r="A1376">
        <v>1375</v>
      </c>
      <c r="B1376" t="s">
        <v>276</v>
      </c>
      <c r="C1376" t="s">
        <v>2471</v>
      </c>
      <c r="D1376" t="s">
        <v>277</v>
      </c>
      <c r="E1376" t="s">
        <v>268</v>
      </c>
      <c r="F1376">
        <v>259</v>
      </c>
      <c r="G1376">
        <v>205</v>
      </c>
      <c r="H1376">
        <v>182</v>
      </c>
      <c r="I1376">
        <v>6584</v>
      </c>
      <c r="J1376">
        <v>5824</v>
      </c>
      <c r="K1376" s="4" t="s">
        <v>366</v>
      </c>
      <c r="L1376">
        <f>COUNTIF('route'!$D$2:$D$932,npcs!$A1376)</f>
        <v>0</v>
      </c>
    </row>
    <row r="1377" spans="1:12" ht="15.75" hidden="1" customHeight="1" x14ac:dyDescent="0.2">
      <c r="A1377">
        <v>1376</v>
      </c>
      <c r="B1377" t="s">
        <v>290</v>
      </c>
      <c r="C1377" t="s">
        <v>2471</v>
      </c>
      <c r="D1377" t="s">
        <v>264</v>
      </c>
      <c r="E1377" t="s">
        <v>268</v>
      </c>
      <c r="F1377">
        <v>215</v>
      </c>
      <c r="G1377">
        <v>205</v>
      </c>
      <c r="H1377">
        <v>182</v>
      </c>
      <c r="I1377">
        <v>6576</v>
      </c>
      <c r="J1377">
        <v>5832</v>
      </c>
      <c r="K1377" s="4" t="s">
        <v>366</v>
      </c>
      <c r="L1377">
        <f>COUNTIF('route'!$D$2:$D$932,npcs!$A1377)</f>
        <v>0</v>
      </c>
    </row>
    <row r="1378" spans="1:12" ht="15.75" hidden="1" customHeight="1" x14ac:dyDescent="0.2">
      <c r="A1378">
        <v>1377</v>
      </c>
      <c r="B1378" t="s">
        <v>474</v>
      </c>
      <c r="C1378" t="s">
        <v>2519</v>
      </c>
      <c r="D1378" t="s">
        <v>264</v>
      </c>
      <c r="E1378" t="s">
        <v>268</v>
      </c>
      <c r="F1378">
        <v>79</v>
      </c>
      <c r="G1378">
        <v>170</v>
      </c>
      <c r="H1378">
        <v>138</v>
      </c>
      <c r="I1378">
        <v>5448</v>
      </c>
      <c r="J1378">
        <v>4440</v>
      </c>
      <c r="K1378" s="4" t="s">
        <v>366</v>
      </c>
      <c r="L1378">
        <f>COUNTIF('route'!$D$2:$D$932,npcs!$A1378)</f>
        <v>0</v>
      </c>
    </row>
    <row r="1379" spans="1:12" ht="15.75" hidden="1" customHeight="1" x14ac:dyDescent="0.2">
      <c r="A1379">
        <v>1378</v>
      </c>
      <c r="B1379" t="s">
        <v>994</v>
      </c>
      <c r="C1379" t="s">
        <v>2519</v>
      </c>
      <c r="D1379" t="s">
        <v>264</v>
      </c>
      <c r="E1379" t="s">
        <v>995</v>
      </c>
      <c r="F1379">
        <v>450</v>
      </c>
      <c r="G1379">
        <v>172</v>
      </c>
      <c r="H1379">
        <v>139</v>
      </c>
      <c r="I1379">
        <v>5504</v>
      </c>
      <c r="J1379">
        <v>4456</v>
      </c>
      <c r="K1379" s="4" t="s">
        <v>366</v>
      </c>
      <c r="L1379">
        <f>COUNTIF('route'!$D$2:$D$932,npcs!$A1379)</f>
        <v>0</v>
      </c>
    </row>
    <row r="1380" spans="1:12" ht="15.75" hidden="1" customHeight="1" x14ac:dyDescent="0.2">
      <c r="A1380">
        <v>1379</v>
      </c>
      <c r="B1380" t="s">
        <v>339</v>
      </c>
      <c r="C1380" t="s">
        <v>2518</v>
      </c>
      <c r="D1380" t="s">
        <v>264</v>
      </c>
      <c r="E1380" t="s">
        <v>268</v>
      </c>
      <c r="F1380">
        <v>63</v>
      </c>
      <c r="G1380">
        <v>227</v>
      </c>
      <c r="H1380">
        <v>117</v>
      </c>
      <c r="I1380">
        <v>7288</v>
      </c>
      <c r="J1380">
        <v>3768</v>
      </c>
      <c r="K1380" s="4" t="s">
        <v>366</v>
      </c>
      <c r="L1380">
        <f>COUNTIF('route'!$D$2:$D$932,npcs!$A1380)</f>
        <v>0</v>
      </c>
    </row>
    <row r="1381" spans="1:12" ht="15.75" hidden="1" customHeight="1" x14ac:dyDescent="0.2">
      <c r="A1381">
        <v>1380</v>
      </c>
      <c r="B1381" t="s">
        <v>506</v>
      </c>
      <c r="C1381" t="s">
        <v>2518</v>
      </c>
      <c r="D1381" t="s">
        <v>264</v>
      </c>
      <c r="E1381" t="s">
        <v>268</v>
      </c>
      <c r="F1381">
        <v>71</v>
      </c>
      <c r="G1381">
        <v>225</v>
      </c>
      <c r="H1381">
        <v>127</v>
      </c>
      <c r="I1381">
        <v>7224</v>
      </c>
      <c r="J1381">
        <v>4080</v>
      </c>
      <c r="K1381" s="4" t="s">
        <v>366</v>
      </c>
      <c r="L1381">
        <f>COUNTIF('route'!$D$2:$D$932,npcs!$A1381)</f>
        <v>0</v>
      </c>
    </row>
    <row r="1382" spans="1:12" ht="15.75" hidden="1" customHeight="1" x14ac:dyDescent="0.2">
      <c r="A1382">
        <v>1381</v>
      </c>
      <c r="B1382" t="s">
        <v>750</v>
      </c>
      <c r="C1382" t="s">
        <v>2520</v>
      </c>
      <c r="D1382" t="s">
        <v>264</v>
      </c>
      <c r="E1382" t="s">
        <v>268</v>
      </c>
      <c r="F1382">
        <v>72</v>
      </c>
      <c r="G1382">
        <v>233</v>
      </c>
      <c r="H1382">
        <v>141</v>
      </c>
      <c r="I1382">
        <v>7472</v>
      </c>
      <c r="J1382">
        <v>4528</v>
      </c>
      <c r="K1382" s="4" t="s">
        <v>366</v>
      </c>
      <c r="L1382">
        <f>COUNTIF('route'!$D$2:$D$932,npcs!$A1382)</f>
        <v>0</v>
      </c>
    </row>
    <row r="1383" spans="1:12" ht="15.75" hidden="1" customHeight="1" x14ac:dyDescent="0.2">
      <c r="A1383">
        <v>1382</v>
      </c>
      <c r="B1383" t="s">
        <v>472</v>
      </c>
      <c r="C1383" t="s">
        <v>2520</v>
      </c>
      <c r="D1383" t="s">
        <v>264</v>
      </c>
      <c r="E1383" t="s">
        <v>268</v>
      </c>
      <c r="F1383">
        <v>118</v>
      </c>
      <c r="G1383">
        <v>233</v>
      </c>
      <c r="H1383">
        <v>129</v>
      </c>
      <c r="I1383">
        <v>7480</v>
      </c>
      <c r="J1383">
        <v>4128</v>
      </c>
      <c r="K1383" s="4" t="s">
        <v>366</v>
      </c>
      <c r="L1383">
        <f>COUNTIF('route'!$D$2:$D$932,npcs!$A1383)</f>
        <v>0</v>
      </c>
    </row>
    <row r="1384" spans="1:12" ht="15.75" hidden="1" customHeight="1" x14ac:dyDescent="0.2">
      <c r="A1384">
        <v>1383</v>
      </c>
      <c r="B1384" t="s">
        <v>348</v>
      </c>
      <c r="C1384" t="s">
        <v>2520</v>
      </c>
      <c r="D1384" t="s">
        <v>264</v>
      </c>
      <c r="E1384" t="s">
        <v>268</v>
      </c>
      <c r="F1384">
        <v>62</v>
      </c>
      <c r="G1384">
        <v>233</v>
      </c>
      <c r="H1384">
        <v>138</v>
      </c>
      <c r="I1384">
        <v>7464</v>
      </c>
      <c r="J1384">
        <v>4440</v>
      </c>
      <c r="K1384" s="4" t="s">
        <v>366</v>
      </c>
      <c r="L1384">
        <f>COUNTIF('route'!$D$2:$D$932,npcs!$A1384)</f>
        <v>0</v>
      </c>
    </row>
    <row r="1385" spans="1:12" ht="15.75" hidden="1" customHeight="1" x14ac:dyDescent="0.2">
      <c r="A1385">
        <v>1384</v>
      </c>
      <c r="B1385" t="s">
        <v>538</v>
      </c>
      <c r="C1385" t="s">
        <v>2520</v>
      </c>
      <c r="D1385" t="s">
        <v>264</v>
      </c>
      <c r="E1385" t="s">
        <v>268</v>
      </c>
      <c r="F1385">
        <v>69</v>
      </c>
      <c r="G1385">
        <v>253</v>
      </c>
      <c r="H1385">
        <v>123</v>
      </c>
      <c r="I1385">
        <v>8104</v>
      </c>
      <c r="J1385">
        <v>3960</v>
      </c>
      <c r="K1385" s="4" t="s">
        <v>366</v>
      </c>
      <c r="L1385">
        <f>COUNTIF('route'!$D$2:$D$932,npcs!$A1385)</f>
        <v>0</v>
      </c>
    </row>
    <row r="1386" spans="1:12" ht="15.75" hidden="1" customHeight="1" x14ac:dyDescent="0.2">
      <c r="A1386">
        <v>1385</v>
      </c>
      <c r="B1386" t="s">
        <v>273</v>
      </c>
      <c r="C1386" t="s">
        <v>2518</v>
      </c>
      <c r="D1386" t="s">
        <v>264</v>
      </c>
      <c r="E1386" t="s">
        <v>268</v>
      </c>
      <c r="F1386">
        <v>64</v>
      </c>
      <c r="G1386">
        <v>231</v>
      </c>
      <c r="H1386">
        <v>122</v>
      </c>
      <c r="I1386">
        <v>7408</v>
      </c>
      <c r="J1386">
        <v>3912</v>
      </c>
      <c r="K1386" s="4" t="s">
        <v>366</v>
      </c>
      <c r="L1386">
        <f>COUNTIF('route'!$D$2:$D$932,npcs!$A1386)</f>
        <v>0</v>
      </c>
    </row>
    <row r="1387" spans="1:12" ht="15.75" hidden="1" customHeight="1" x14ac:dyDescent="0.2">
      <c r="A1387">
        <v>1386</v>
      </c>
      <c r="B1387" t="s">
        <v>369</v>
      </c>
      <c r="C1387" t="s">
        <v>2520</v>
      </c>
      <c r="D1387" t="s">
        <v>264</v>
      </c>
      <c r="E1387" t="s">
        <v>268</v>
      </c>
      <c r="F1387">
        <v>115</v>
      </c>
      <c r="G1387">
        <v>248</v>
      </c>
      <c r="H1387">
        <v>141</v>
      </c>
      <c r="I1387">
        <v>7960</v>
      </c>
      <c r="J1387">
        <v>4512</v>
      </c>
      <c r="K1387" s="4" t="s">
        <v>366</v>
      </c>
      <c r="L1387">
        <f>COUNTIF('route'!$D$2:$D$932,npcs!$A1387)</f>
        <v>0</v>
      </c>
    </row>
    <row r="1388" spans="1:12" ht="15.75" hidden="1" customHeight="1" x14ac:dyDescent="0.2">
      <c r="A1388">
        <v>1387</v>
      </c>
      <c r="B1388" t="s">
        <v>849</v>
      </c>
      <c r="C1388" t="s">
        <v>2520</v>
      </c>
      <c r="D1388" t="s">
        <v>264</v>
      </c>
      <c r="E1388" t="s">
        <v>268</v>
      </c>
      <c r="F1388">
        <v>89</v>
      </c>
      <c r="G1388">
        <v>246</v>
      </c>
      <c r="H1388">
        <v>148</v>
      </c>
      <c r="I1388">
        <v>7880</v>
      </c>
      <c r="J1388">
        <v>4760</v>
      </c>
      <c r="K1388" s="4" t="s">
        <v>366</v>
      </c>
      <c r="L1388">
        <f>COUNTIF('route'!$D$2:$D$932,npcs!$A1388)</f>
        <v>0</v>
      </c>
    </row>
    <row r="1389" spans="1:12" ht="15.75" hidden="1" customHeight="1" x14ac:dyDescent="0.2">
      <c r="A1389">
        <v>1388</v>
      </c>
      <c r="B1389" t="s">
        <v>444</v>
      </c>
      <c r="C1389" t="s">
        <v>2520</v>
      </c>
      <c r="D1389" t="s">
        <v>264</v>
      </c>
      <c r="E1389" t="s">
        <v>268</v>
      </c>
      <c r="F1389">
        <v>85</v>
      </c>
      <c r="G1389">
        <v>243</v>
      </c>
      <c r="H1389">
        <v>117</v>
      </c>
      <c r="I1389">
        <v>7784</v>
      </c>
      <c r="J1389">
        <v>3768</v>
      </c>
      <c r="K1389" s="4" t="s">
        <v>366</v>
      </c>
      <c r="L1389">
        <f>COUNTIF('route'!$D$2:$D$932,npcs!$A1389)</f>
        <v>0</v>
      </c>
    </row>
    <row r="1390" spans="1:12" ht="15.75" hidden="1" customHeight="1" x14ac:dyDescent="0.2">
      <c r="A1390">
        <v>1389</v>
      </c>
      <c r="B1390" t="s">
        <v>755</v>
      </c>
      <c r="C1390" t="s">
        <v>2520</v>
      </c>
      <c r="D1390" t="s">
        <v>264</v>
      </c>
      <c r="E1390" t="s">
        <v>268</v>
      </c>
      <c r="F1390">
        <v>109</v>
      </c>
      <c r="G1390">
        <v>254</v>
      </c>
      <c r="H1390">
        <v>129</v>
      </c>
      <c r="I1390">
        <v>8144</v>
      </c>
      <c r="J1390">
        <v>4152</v>
      </c>
      <c r="K1390" s="4" t="s">
        <v>366</v>
      </c>
      <c r="L1390">
        <f>COUNTIF('route'!$D$2:$D$932,npcs!$A1390)</f>
        <v>0</v>
      </c>
    </row>
    <row r="1391" spans="1:12" ht="15.75" hidden="1" customHeight="1" x14ac:dyDescent="0.2">
      <c r="A1391">
        <v>1390</v>
      </c>
      <c r="B1391" t="s">
        <v>372</v>
      </c>
      <c r="C1391" t="s">
        <v>2520</v>
      </c>
      <c r="D1391" t="s">
        <v>264</v>
      </c>
      <c r="E1391" t="s">
        <v>268</v>
      </c>
      <c r="F1391">
        <v>119</v>
      </c>
      <c r="G1391">
        <v>245</v>
      </c>
      <c r="H1391">
        <v>120</v>
      </c>
      <c r="I1391">
        <v>7856</v>
      </c>
      <c r="J1391">
        <v>3864</v>
      </c>
      <c r="K1391" s="4" t="s">
        <v>366</v>
      </c>
      <c r="L1391">
        <f>COUNTIF('route'!$D$2:$D$932,npcs!$A1391)</f>
        <v>0</v>
      </c>
    </row>
    <row r="1392" spans="1:12" ht="15.75" hidden="1" customHeight="1" x14ac:dyDescent="0.2">
      <c r="A1392">
        <v>1391</v>
      </c>
      <c r="B1392" t="s">
        <v>330</v>
      </c>
      <c r="C1392" t="s">
        <v>2518</v>
      </c>
      <c r="D1392" t="s">
        <v>264</v>
      </c>
      <c r="E1392" t="s">
        <v>268</v>
      </c>
      <c r="F1392">
        <v>61</v>
      </c>
      <c r="G1392">
        <v>227</v>
      </c>
      <c r="H1392">
        <v>121</v>
      </c>
      <c r="I1392">
        <v>7264</v>
      </c>
      <c r="J1392">
        <v>3880</v>
      </c>
      <c r="K1392" s="4" t="s">
        <v>366</v>
      </c>
      <c r="L1392">
        <f>COUNTIF('route'!$D$2:$D$932,npcs!$A1392)</f>
        <v>0</v>
      </c>
    </row>
    <row r="1393" spans="1:12" ht="15.75" hidden="1" customHeight="1" x14ac:dyDescent="0.2">
      <c r="A1393">
        <v>1392</v>
      </c>
      <c r="B1393" t="s">
        <v>269</v>
      </c>
      <c r="C1393" t="s">
        <v>2520</v>
      </c>
      <c r="D1393" t="s">
        <v>264</v>
      </c>
      <c r="E1393" t="s">
        <v>268</v>
      </c>
      <c r="F1393">
        <v>117</v>
      </c>
      <c r="G1393">
        <v>245</v>
      </c>
      <c r="H1393">
        <v>136</v>
      </c>
      <c r="I1393">
        <v>7840</v>
      </c>
      <c r="J1393">
        <v>4360</v>
      </c>
      <c r="K1393" s="4" t="s">
        <v>366</v>
      </c>
      <c r="L1393">
        <f>COUNTIF('route'!$D$2:$D$932,npcs!$A1393)</f>
        <v>0</v>
      </c>
    </row>
    <row r="1394" spans="1:12" ht="15.75" hidden="1" customHeight="1" x14ac:dyDescent="0.2">
      <c r="A1394">
        <v>1393</v>
      </c>
      <c r="B1394" t="s">
        <v>465</v>
      </c>
      <c r="C1394" t="s">
        <v>2520</v>
      </c>
      <c r="D1394" t="s">
        <v>264</v>
      </c>
      <c r="E1394" t="s">
        <v>268</v>
      </c>
      <c r="F1394">
        <v>116</v>
      </c>
      <c r="G1394">
        <v>248</v>
      </c>
      <c r="H1394">
        <v>131</v>
      </c>
      <c r="I1394">
        <v>7944</v>
      </c>
      <c r="J1394">
        <v>4200</v>
      </c>
      <c r="K1394" s="4" t="s">
        <v>366</v>
      </c>
      <c r="L1394">
        <f>COUNTIF('route'!$D$2:$D$932,npcs!$A1394)</f>
        <v>0</v>
      </c>
    </row>
    <row r="1395" spans="1:12" ht="15.75" hidden="1" customHeight="1" x14ac:dyDescent="0.2">
      <c r="A1395">
        <v>1394</v>
      </c>
      <c r="B1395" t="s">
        <v>406</v>
      </c>
      <c r="C1395" t="s">
        <v>2518</v>
      </c>
      <c r="D1395" t="s">
        <v>264</v>
      </c>
      <c r="E1395" t="s">
        <v>268</v>
      </c>
      <c r="F1395">
        <v>78</v>
      </c>
      <c r="G1395">
        <v>229</v>
      </c>
      <c r="H1395">
        <v>113</v>
      </c>
      <c r="I1395">
        <v>7352</v>
      </c>
      <c r="J1395">
        <v>3640</v>
      </c>
      <c r="K1395" s="4" t="s">
        <v>366</v>
      </c>
      <c r="L1395">
        <f>COUNTIF('route'!$D$2:$D$932,npcs!$A1395)</f>
        <v>0</v>
      </c>
    </row>
    <row r="1396" spans="1:12" ht="15.75" hidden="1" customHeight="1" x14ac:dyDescent="0.2">
      <c r="A1396">
        <v>1395</v>
      </c>
      <c r="B1396" t="s">
        <v>754</v>
      </c>
      <c r="C1396" t="s">
        <v>2520</v>
      </c>
      <c r="D1396" t="s">
        <v>264</v>
      </c>
      <c r="E1396" t="s">
        <v>996</v>
      </c>
      <c r="F1396">
        <v>164</v>
      </c>
      <c r="G1396">
        <v>238</v>
      </c>
      <c r="H1396">
        <v>147</v>
      </c>
      <c r="I1396">
        <v>7624</v>
      </c>
      <c r="J1396">
        <v>4712</v>
      </c>
      <c r="K1396" s="4" t="s">
        <v>366</v>
      </c>
      <c r="L1396">
        <f>COUNTIF('route'!$D$2:$D$932,npcs!$A1396)</f>
        <v>0</v>
      </c>
    </row>
    <row r="1397" spans="1:12" ht="15.75" hidden="1" customHeight="1" x14ac:dyDescent="0.2">
      <c r="A1397">
        <v>1396</v>
      </c>
      <c r="B1397" t="s">
        <v>820</v>
      </c>
      <c r="C1397" t="s">
        <v>2520</v>
      </c>
      <c r="D1397" t="s">
        <v>264</v>
      </c>
      <c r="E1397" t="s">
        <v>997</v>
      </c>
      <c r="F1397">
        <v>90</v>
      </c>
      <c r="G1397">
        <v>241</v>
      </c>
      <c r="H1397">
        <v>143</v>
      </c>
      <c r="I1397">
        <v>7720</v>
      </c>
      <c r="J1397">
        <v>4600</v>
      </c>
      <c r="K1397" s="4" t="s">
        <v>366</v>
      </c>
      <c r="L1397">
        <f>COUNTIF('route'!$D$2:$D$932,npcs!$A1397)</f>
        <v>0</v>
      </c>
    </row>
    <row r="1398" spans="1:12" ht="15.75" hidden="1" customHeight="1" x14ac:dyDescent="0.2">
      <c r="A1398">
        <v>1397</v>
      </c>
      <c r="B1398" t="s">
        <v>506</v>
      </c>
      <c r="C1398" t="s">
        <v>2518</v>
      </c>
      <c r="D1398" t="s">
        <v>264</v>
      </c>
      <c r="E1398" t="s">
        <v>268</v>
      </c>
      <c r="F1398">
        <v>71</v>
      </c>
      <c r="G1398">
        <v>227</v>
      </c>
      <c r="H1398">
        <v>125</v>
      </c>
      <c r="I1398">
        <v>7272</v>
      </c>
      <c r="J1398">
        <v>4000</v>
      </c>
      <c r="K1398" s="4" t="s">
        <v>366</v>
      </c>
      <c r="L1398">
        <f>COUNTIF('route'!$D$2:$D$932,npcs!$A1398)</f>
        <v>0</v>
      </c>
    </row>
    <row r="1399" spans="1:12" ht="15.75" hidden="1" customHeight="1" x14ac:dyDescent="0.2">
      <c r="A1399">
        <v>1398</v>
      </c>
      <c r="B1399" t="s">
        <v>506</v>
      </c>
      <c r="C1399" t="s">
        <v>2520</v>
      </c>
      <c r="D1399" t="s">
        <v>264</v>
      </c>
      <c r="E1399" t="s">
        <v>268</v>
      </c>
      <c r="F1399">
        <v>71</v>
      </c>
      <c r="G1399">
        <v>235</v>
      </c>
      <c r="H1399">
        <v>130</v>
      </c>
      <c r="I1399">
        <v>7544</v>
      </c>
      <c r="J1399">
        <v>4184</v>
      </c>
      <c r="K1399" s="4" t="s">
        <v>366</v>
      </c>
      <c r="L1399">
        <f>COUNTIF('route'!$D$2:$D$932,npcs!$A1399)</f>
        <v>0</v>
      </c>
    </row>
    <row r="1400" spans="1:12" ht="15.75" hidden="1" customHeight="1" x14ac:dyDescent="0.2">
      <c r="A1400">
        <v>1399</v>
      </c>
      <c r="B1400" t="s">
        <v>506</v>
      </c>
      <c r="C1400" t="s">
        <v>2520</v>
      </c>
      <c r="D1400" t="s">
        <v>264</v>
      </c>
      <c r="E1400" t="s">
        <v>268</v>
      </c>
      <c r="F1400">
        <v>71</v>
      </c>
      <c r="G1400">
        <v>237</v>
      </c>
      <c r="H1400">
        <v>127</v>
      </c>
      <c r="I1400">
        <v>7592</v>
      </c>
      <c r="J1400">
        <v>4088</v>
      </c>
      <c r="K1400" s="4" t="s">
        <v>366</v>
      </c>
      <c r="L1400">
        <f>COUNTIF('route'!$D$2:$D$932,npcs!$A1400)</f>
        <v>0</v>
      </c>
    </row>
    <row r="1401" spans="1:12" ht="15.75" hidden="1" customHeight="1" x14ac:dyDescent="0.2">
      <c r="A1401">
        <v>1400</v>
      </c>
      <c r="B1401" t="s">
        <v>506</v>
      </c>
      <c r="C1401" t="s">
        <v>2520</v>
      </c>
      <c r="D1401" t="s">
        <v>264</v>
      </c>
      <c r="E1401" t="s">
        <v>268</v>
      </c>
      <c r="F1401">
        <v>71</v>
      </c>
      <c r="G1401">
        <v>236</v>
      </c>
      <c r="H1401">
        <v>124</v>
      </c>
      <c r="I1401">
        <v>7568</v>
      </c>
      <c r="J1401">
        <v>3992</v>
      </c>
      <c r="K1401" s="4" t="s">
        <v>366</v>
      </c>
      <c r="L1401">
        <f>COUNTIF('route'!$D$2:$D$932,npcs!$A1401)</f>
        <v>0</v>
      </c>
    </row>
    <row r="1402" spans="1:12" ht="15.75" hidden="1" customHeight="1" x14ac:dyDescent="0.2">
      <c r="A1402">
        <v>1401</v>
      </c>
      <c r="B1402" t="s">
        <v>506</v>
      </c>
      <c r="C1402" t="s">
        <v>2520</v>
      </c>
      <c r="D1402" t="s">
        <v>264</v>
      </c>
      <c r="E1402" t="s">
        <v>268</v>
      </c>
      <c r="F1402">
        <v>71</v>
      </c>
      <c r="G1402">
        <v>239</v>
      </c>
      <c r="H1402">
        <v>122</v>
      </c>
      <c r="I1402">
        <v>7664</v>
      </c>
      <c r="J1402">
        <v>3912</v>
      </c>
      <c r="K1402" s="4" t="s">
        <v>366</v>
      </c>
      <c r="L1402">
        <f>COUNTIF('route'!$D$2:$D$932,npcs!$A1402)</f>
        <v>0</v>
      </c>
    </row>
    <row r="1403" spans="1:12" ht="15.75" hidden="1" customHeight="1" x14ac:dyDescent="0.2">
      <c r="A1403">
        <v>1402</v>
      </c>
      <c r="B1403" t="s">
        <v>506</v>
      </c>
      <c r="C1403" t="s">
        <v>2520</v>
      </c>
      <c r="D1403" t="s">
        <v>264</v>
      </c>
      <c r="E1403" t="s">
        <v>268</v>
      </c>
      <c r="F1403">
        <v>71</v>
      </c>
      <c r="G1403">
        <v>249</v>
      </c>
      <c r="H1403">
        <v>122</v>
      </c>
      <c r="I1403">
        <v>7992</v>
      </c>
      <c r="J1403">
        <v>3912</v>
      </c>
      <c r="K1403" s="4" t="s">
        <v>366</v>
      </c>
      <c r="L1403">
        <f>COUNTIF('route'!$D$2:$D$932,npcs!$A1403)</f>
        <v>0</v>
      </c>
    </row>
    <row r="1404" spans="1:12" ht="15.75" hidden="1" customHeight="1" x14ac:dyDescent="0.2">
      <c r="A1404">
        <v>1403</v>
      </c>
      <c r="B1404" t="s">
        <v>506</v>
      </c>
      <c r="C1404" t="s">
        <v>2520</v>
      </c>
      <c r="D1404" t="s">
        <v>264</v>
      </c>
      <c r="E1404" t="s">
        <v>268</v>
      </c>
      <c r="F1404">
        <v>71</v>
      </c>
      <c r="G1404">
        <v>232</v>
      </c>
      <c r="H1404">
        <v>149</v>
      </c>
      <c r="I1404">
        <v>7440</v>
      </c>
      <c r="J1404">
        <v>4792</v>
      </c>
      <c r="K1404" s="4" t="s">
        <v>366</v>
      </c>
      <c r="L1404">
        <f>COUNTIF('route'!$D$2:$D$932,npcs!$A1404)</f>
        <v>0</v>
      </c>
    </row>
    <row r="1405" spans="1:12" ht="15.75" hidden="1" customHeight="1" x14ac:dyDescent="0.2">
      <c r="A1405">
        <v>1404</v>
      </c>
      <c r="B1405" t="s">
        <v>506</v>
      </c>
      <c r="C1405" t="s">
        <v>2520</v>
      </c>
      <c r="D1405" t="s">
        <v>264</v>
      </c>
      <c r="E1405" t="s">
        <v>268</v>
      </c>
      <c r="F1405">
        <v>71</v>
      </c>
      <c r="G1405">
        <v>243</v>
      </c>
      <c r="H1405">
        <v>149</v>
      </c>
      <c r="I1405">
        <v>7800</v>
      </c>
      <c r="J1405">
        <v>4792</v>
      </c>
      <c r="K1405" s="4" t="s">
        <v>366</v>
      </c>
      <c r="L1405">
        <f>COUNTIF('route'!$D$2:$D$932,npcs!$A1405)</f>
        <v>0</v>
      </c>
    </row>
    <row r="1406" spans="1:12" ht="15.75" hidden="1" customHeight="1" x14ac:dyDescent="0.2">
      <c r="A1406">
        <v>1405</v>
      </c>
      <c r="B1406" t="s">
        <v>426</v>
      </c>
      <c r="C1406" t="s">
        <v>2520</v>
      </c>
      <c r="D1406" t="s">
        <v>277</v>
      </c>
      <c r="E1406" t="s">
        <v>268</v>
      </c>
      <c r="F1406">
        <v>442</v>
      </c>
      <c r="G1406">
        <v>248</v>
      </c>
      <c r="H1406">
        <v>120</v>
      </c>
      <c r="I1406">
        <v>7952</v>
      </c>
      <c r="J1406">
        <v>3848</v>
      </c>
      <c r="K1406" s="4" t="s">
        <v>366</v>
      </c>
      <c r="L1406">
        <f>COUNTIF('route'!$D$2:$D$932,npcs!$A1406)</f>
        <v>0</v>
      </c>
    </row>
    <row r="1407" spans="1:12" ht="15.75" hidden="1" customHeight="1" x14ac:dyDescent="0.2">
      <c r="A1407">
        <v>1406</v>
      </c>
      <c r="B1407" t="s">
        <v>437</v>
      </c>
      <c r="C1407" t="s">
        <v>2520</v>
      </c>
      <c r="D1407" t="s">
        <v>277</v>
      </c>
      <c r="E1407" t="s">
        <v>268</v>
      </c>
      <c r="F1407">
        <v>293</v>
      </c>
      <c r="G1407">
        <v>238</v>
      </c>
      <c r="H1407">
        <v>145</v>
      </c>
      <c r="I1407">
        <v>7641</v>
      </c>
      <c r="J1407">
        <v>4665</v>
      </c>
      <c r="K1407" s="4" t="s">
        <v>366</v>
      </c>
      <c r="L1407">
        <f>COUNTIF('route'!$D$2:$D$932,npcs!$A1407)</f>
        <v>0</v>
      </c>
    </row>
    <row r="1408" spans="1:12" ht="15.75" customHeight="1" x14ac:dyDescent="0.2">
      <c r="A1408">
        <v>1407</v>
      </c>
      <c r="B1408" t="s">
        <v>652</v>
      </c>
      <c r="C1408" t="s">
        <v>2418</v>
      </c>
      <c r="D1408" t="s">
        <v>998</v>
      </c>
      <c r="E1408" t="s">
        <v>268</v>
      </c>
      <c r="F1408">
        <v>195</v>
      </c>
      <c r="G1408">
        <v>59</v>
      </c>
      <c r="H1408">
        <v>13</v>
      </c>
      <c r="I1408">
        <v>1904</v>
      </c>
      <c r="J1408">
        <v>424</v>
      </c>
      <c r="K1408" s="4" t="s">
        <v>266</v>
      </c>
      <c r="L1408">
        <f>COUNTIF('route'!$D$2:$D$932,npcs!$A1408)</f>
        <v>1</v>
      </c>
    </row>
    <row r="1409" spans="1:12" ht="15.75" customHeight="1" x14ac:dyDescent="0.2">
      <c r="A1409">
        <v>1408</v>
      </c>
      <c r="B1409" t="s">
        <v>597</v>
      </c>
      <c r="C1409" t="s">
        <v>2418</v>
      </c>
      <c r="D1409" t="s">
        <v>998</v>
      </c>
      <c r="E1409" t="s">
        <v>268</v>
      </c>
      <c r="F1409">
        <v>214</v>
      </c>
      <c r="G1409">
        <v>57</v>
      </c>
      <c r="H1409">
        <v>35</v>
      </c>
      <c r="I1409">
        <v>1824</v>
      </c>
      <c r="J1409">
        <v>1128</v>
      </c>
      <c r="K1409" s="4" t="s">
        <v>266</v>
      </c>
      <c r="L1409">
        <f>COUNTIF('route'!$D$2:$D$932,npcs!$A1409)</f>
        <v>1</v>
      </c>
    </row>
    <row r="1410" spans="1:12" ht="15.75" customHeight="1" x14ac:dyDescent="0.2">
      <c r="A1410">
        <v>1409</v>
      </c>
      <c r="B1410" t="s">
        <v>652</v>
      </c>
      <c r="C1410" t="s">
        <v>2418</v>
      </c>
      <c r="D1410" t="s">
        <v>998</v>
      </c>
      <c r="E1410" t="s">
        <v>268</v>
      </c>
      <c r="F1410">
        <v>195</v>
      </c>
      <c r="G1410">
        <v>50</v>
      </c>
      <c r="H1410">
        <v>83</v>
      </c>
      <c r="I1410">
        <v>1616</v>
      </c>
      <c r="J1410">
        <v>2672</v>
      </c>
      <c r="K1410" s="4" t="s">
        <v>266</v>
      </c>
      <c r="L1410">
        <f>COUNTIF('route'!$D$2:$D$932,npcs!$A1410)</f>
        <v>1</v>
      </c>
    </row>
    <row r="1411" spans="1:12" ht="15.75" customHeight="1" x14ac:dyDescent="0.2">
      <c r="A1411">
        <v>1410</v>
      </c>
      <c r="B1411" t="s">
        <v>597</v>
      </c>
      <c r="C1411" t="s">
        <v>2418</v>
      </c>
      <c r="D1411" t="s">
        <v>998</v>
      </c>
      <c r="E1411" t="s">
        <v>268</v>
      </c>
      <c r="F1411">
        <v>214</v>
      </c>
      <c r="G1411">
        <v>69</v>
      </c>
      <c r="H1411">
        <v>44</v>
      </c>
      <c r="I1411">
        <v>2208</v>
      </c>
      <c r="J1411">
        <v>1408</v>
      </c>
      <c r="K1411" s="4" t="s">
        <v>266</v>
      </c>
      <c r="L1411">
        <f>COUNTIF('route'!$D$2:$D$932,npcs!$A1411)</f>
        <v>1</v>
      </c>
    </row>
    <row r="1412" spans="1:12" ht="15.75" customHeight="1" x14ac:dyDescent="0.2">
      <c r="A1412">
        <v>1411</v>
      </c>
      <c r="B1412" t="s">
        <v>597</v>
      </c>
      <c r="C1412" t="s">
        <v>2418</v>
      </c>
      <c r="D1412" t="s">
        <v>998</v>
      </c>
      <c r="E1412" t="s">
        <v>268</v>
      </c>
      <c r="F1412">
        <v>214</v>
      </c>
      <c r="G1412">
        <v>47</v>
      </c>
      <c r="H1412">
        <v>54</v>
      </c>
      <c r="I1412">
        <v>1528</v>
      </c>
      <c r="J1412">
        <v>1728</v>
      </c>
      <c r="K1412" s="4" t="s">
        <v>266</v>
      </c>
      <c r="L1412">
        <f>COUNTIF('route'!$D$2:$D$932,npcs!$A1412)</f>
        <v>1</v>
      </c>
    </row>
    <row r="1413" spans="1:12" ht="15.75" customHeight="1" x14ac:dyDescent="0.2">
      <c r="A1413">
        <v>1412</v>
      </c>
      <c r="B1413" t="s">
        <v>652</v>
      </c>
      <c r="C1413" t="s">
        <v>2402</v>
      </c>
      <c r="D1413" t="s">
        <v>998</v>
      </c>
      <c r="E1413" t="s">
        <v>268</v>
      </c>
      <c r="F1413">
        <v>195</v>
      </c>
      <c r="G1413">
        <v>233</v>
      </c>
      <c r="H1413">
        <v>23</v>
      </c>
      <c r="I1413">
        <v>7464</v>
      </c>
      <c r="J1413">
        <v>744</v>
      </c>
      <c r="K1413" s="4" t="s">
        <v>266</v>
      </c>
      <c r="L1413">
        <f>COUNTIF('route'!$D$2:$D$932,npcs!$A1413)</f>
        <v>1</v>
      </c>
    </row>
    <row r="1414" spans="1:12" ht="15.75" customHeight="1" x14ac:dyDescent="0.2">
      <c r="A1414">
        <v>1413</v>
      </c>
      <c r="B1414" t="s">
        <v>652</v>
      </c>
      <c r="C1414" t="s">
        <v>2521</v>
      </c>
      <c r="D1414" t="s">
        <v>998</v>
      </c>
      <c r="E1414" t="s">
        <v>268</v>
      </c>
      <c r="F1414">
        <v>195</v>
      </c>
      <c r="G1414">
        <v>65</v>
      </c>
      <c r="H1414">
        <v>256</v>
      </c>
      <c r="I1414">
        <v>2080</v>
      </c>
      <c r="J1414">
        <v>8216</v>
      </c>
      <c r="K1414" s="4" t="s">
        <v>266</v>
      </c>
      <c r="L1414">
        <f>COUNTIF('route'!$D$2:$D$932,npcs!$A1414)</f>
        <v>1</v>
      </c>
    </row>
    <row r="1415" spans="1:12" ht="15.75" customHeight="1" x14ac:dyDescent="0.2">
      <c r="A1415">
        <v>1414</v>
      </c>
      <c r="B1415" t="s">
        <v>652</v>
      </c>
      <c r="C1415" t="s">
        <v>2522</v>
      </c>
      <c r="D1415" t="s">
        <v>998</v>
      </c>
      <c r="E1415" t="s">
        <v>268</v>
      </c>
      <c r="F1415">
        <v>195</v>
      </c>
      <c r="G1415">
        <v>121</v>
      </c>
      <c r="H1415">
        <v>158</v>
      </c>
      <c r="I1415">
        <v>3888</v>
      </c>
      <c r="J1415">
        <v>5080</v>
      </c>
      <c r="K1415" s="4" t="s">
        <v>266</v>
      </c>
      <c r="L1415">
        <f>COUNTIF('route'!$D$2:$D$932,npcs!$A1415)</f>
        <v>1</v>
      </c>
    </row>
    <row r="1416" spans="1:12" ht="15.75" customHeight="1" x14ac:dyDescent="0.2">
      <c r="A1416">
        <v>1415</v>
      </c>
      <c r="B1416" t="s">
        <v>652</v>
      </c>
      <c r="C1416" t="s">
        <v>2523</v>
      </c>
      <c r="D1416" t="s">
        <v>998</v>
      </c>
      <c r="E1416" t="s">
        <v>268</v>
      </c>
      <c r="F1416">
        <v>195</v>
      </c>
      <c r="G1416">
        <v>113</v>
      </c>
      <c r="H1416">
        <v>182</v>
      </c>
      <c r="I1416">
        <v>3640</v>
      </c>
      <c r="J1416">
        <v>5848</v>
      </c>
      <c r="K1416" s="4" t="s">
        <v>266</v>
      </c>
      <c r="L1416">
        <f>COUNTIF('route'!$D$2:$D$932,npcs!$A1416)</f>
        <v>1</v>
      </c>
    </row>
    <row r="1417" spans="1:12" ht="15.75" customHeight="1" x14ac:dyDescent="0.2">
      <c r="A1417">
        <v>1416</v>
      </c>
      <c r="B1417" t="s">
        <v>652</v>
      </c>
      <c r="C1417" t="s">
        <v>2299</v>
      </c>
      <c r="D1417" t="s">
        <v>998</v>
      </c>
      <c r="E1417" t="s">
        <v>268</v>
      </c>
      <c r="F1417">
        <v>195</v>
      </c>
      <c r="G1417">
        <v>25</v>
      </c>
      <c r="H1417">
        <v>262</v>
      </c>
      <c r="I1417">
        <v>800</v>
      </c>
      <c r="J1417">
        <v>8392</v>
      </c>
      <c r="K1417" s="4" t="s">
        <v>266</v>
      </c>
      <c r="L1417">
        <f>COUNTIF('route'!$D$2:$D$932,npcs!$A1417)</f>
        <v>1</v>
      </c>
    </row>
    <row r="1418" spans="1:12" ht="15.75" hidden="1" customHeight="1" x14ac:dyDescent="0.2">
      <c r="A1418">
        <v>1417</v>
      </c>
      <c r="B1418" t="s">
        <v>652</v>
      </c>
      <c r="C1418" t="s">
        <v>454</v>
      </c>
      <c r="D1418" t="s">
        <v>998</v>
      </c>
      <c r="E1418" t="s">
        <v>268</v>
      </c>
      <c r="F1418">
        <v>195</v>
      </c>
      <c r="G1418">
        <v>253</v>
      </c>
      <c r="H1418">
        <v>278</v>
      </c>
      <c r="I1418">
        <v>8104</v>
      </c>
      <c r="J1418">
        <v>8912</v>
      </c>
      <c r="K1418" s="4" t="s">
        <v>366</v>
      </c>
      <c r="L1418">
        <f>COUNTIF('route'!$D$2:$D$932,npcs!$A1418)</f>
        <v>0</v>
      </c>
    </row>
    <row r="1419" spans="1:12" ht="15.75" customHeight="1" x14ac:dyDescent="0.2">
      <c r="A1419">
        <v>1418</v>
      </c>
      <c r="B1419" t="s">
        <v>597</v>
      </c>
      <c r="C1419" t="s">
        <v>459</v>
      </c>
      <c r="D1419" t="s">
        <v>998</v>
      </c>
      <c r="E1419" t="s">
        <v>268</v>
      </c>
      <c r="F1419">
        <v>214</v>
      </c>
      <c r="G1419">
        <v>241</v>
      </c>
      <c r="H1419">
        <v>247</v>
      </c>
      <c r="I1419">
        <v>7728</v>
      </c>
      <c r="J1419">
        <v>7912</v>
      </c>
      <c r="K1419" s="4" t="s">
        <v>266</v>
      </c>
      <c r="L1419">
        <f>COUNTIF('route'!$D$2:$D$932,npcs!$A1419)</f>
        <v>1</v>
      </c>
    </row>
    <row r="1420" spans="1:12" ht="15.75" hidden="1" customHeight="1" x14ac:dyDescent="0.2">
      <c r="A1420">
        <v>1419</v>
      </c>
      <c r="B1420" t="s">
        <v>652</v>
      </c>
      <c r="C1420" t="s">
        <v>527</v>
      </c>
      <c r="D1420" t="s">
        <v>998</v>
      </c>
      <c r="E1420" t="s">
        <v>268</v>
      </c>
      <c r="F1420">
        <v>195</v>
      </c>
      <c r="G1420">
        <v>246</v>
      </c>
      <c r="H1420">
        <v>71</v>
      </c>
      <c r="I1420">
        <v>7888</v>
      </c>
      <c r="J1420">
        <v>2288</v>
      </c>
      <c r="K1420" s="4" t="s">
        <v>366</v>
      </c>
      <c r="L1420">
        <f>COUNTIF('route'!$D$2:$D$932,npcs!$A1420)</f>
        <v>0</v>
      </c>
    </row>
    <row r="1421" spans="1:12" ht="15.75" hidden="1" customHeight="1" x14ac:dyDescent="0.2">
      <c r="A1421">
        <v>1420</v>
      </c>
      <c r="B1421" t="s">
        <v>652</v>
      </c>
      <c r="C1421" t="s">
        <v>527</v>
      </c>
      <c r="D1421" t="s">
        <v>998</v>
      </c>
      <c r="E1421" t="s">
        <v>268</v>
      </c>
      <c r="F1421">
        <v>195</v>
      </c>
      <c r="G1421">
        <v>253</v>
      </c>
      <c r="H1421">
        <v>74</v>
      </c>
      <c r="I1421">
        <v>8112</v>
      </c>
      <c r="J1421">
        <v>2392</v>
      </c>
      <c r="K1421" s="4" t="s">
        <v>366</v>
      </c>
      <c r="L1421">
        <f>COUNTIF('route'!$D$2:$D$932,npcs!$A1421)</f>
        <v>0</v>
      </c>
    </row>
    <row r="1422" spans="1:12" ht="15.75" hidden="1" customHeight="1" x14ac:dyDescent="0.2">
      <c r="A1422">
        <v>1421</v>
      </c>
      <c r="B1422" t="s">
        <v>652</v>
      </c>
      <c r="C1422" t="s">
        <v>2438</v>
      </c>
      <c r="D1422" t="s">
        <v>998</v>
      </c>
      <c r="E1422" t="s">
        <v>268</v>
      </c>
      <c r="F1422">
        <v>195</v>
      </c>
      <c r="G1422">
        <v>158</v>
      </c>
      <c r="H1422">
        <v>56</v>
      </c>
      <c r="I1422">
        <v>5072</v>
      </c>
      <c r="J1422">
        <v>1792</v>
      </c>
      <c r="K1422" s="4" t="s">
        <v>366</v>
      </c>
      <c r="L1422">
        <f>COUNTIF('route'!$D$2:$D$932,npcs!$A1422)</f>
        <v>1</v>
      </c>
    </row>
    <row r="1423" spans="1:12" ht="15.75" hidden="1" customHeight="1" x14ac:dyDescent="0.2">
      <c r="A1423">
        <v>1422</v>
      </c>
      <c r="B1423" t="s">
        <v>652</v>
      </c>
      <c r="C1423" t="s">
        <v>2438</v>
      </c>
      <c r="D1423" t="s">
        <v>998</v>
      </c>
      <c r="E1423" t="s">
        <v>268</v>
      </c>
      <c r="F1423">
        <v>195</v>
      </c>
      <c r="G1423">
        <v>155</v>
      </c>
      <c r="H1423">
        <v>29</v>
      </c>
      <c r="I1423">
        <v>4960</v>
      </c>
      <c r="J1423">
        <v>944</v>
      </c>
      <c r="K1423" s="4" t="s">
        <v>366</v>
      </c>
      <c r="L1423">
        <f>COUNTIF('route'!$D$2:$D$932,npcs!$A1423)</f>
        <v>1</v>
      </c>
    </row>
    <row r="1424" spans="1:12" ht="15.75" hidden="1" customHeight="1" x14ac:dyDescent="0.2">
      <c r="A1424">
        <v>1423</v>
      </c>
      <c r="B1424" t="s">
        <v>652</v>
      </c>
      <c r="C1424" t="s">
        <v>2438</v>
      </c>
      <c r="D1424" t="s">
        <v>998</v>
      </c>
      <c r="E1424" t="s">
        <v>268</v>
      </c>
      <c r="F1424">
        <v>195</v>
      </c>
      <c r="G1424">
        <v>151</v>
      </c>
      <c r="H1424">
        <v>64</v>
      </c>
      <c r="I1424">
        <v>4848</v>
      </c>
      <c r="J1424">
        <v>2064</v>
      </c>
      <c r="K1424" s="4" t="s">
        <v>366</v>
      </c>
      <c r="L1424">
        <f>COUNTIF('route'!$D$2:$D$932,npcs!$A1424)</f>
        <v>1</v>
      </c>
    </row>
    <row r="1425" spans="1:12" ht="15.75" hidden="1" customHeight="1" x14ac:dyDescent="0.2">
      <c r="A1425">
        <v>1424</v>
      </c>
      <c r="B1425" t="s">
        <v>652</v>
      </c>
      <c r="C1425" t="s">
        <v>2438</v>
      </c>
      <c r="D1425" t="s">
        <v>998</v>
      </c>
      <c r="E1425" t="s">
        <v>268</v>
      </c>
      <c r="F1425">
        <v>195</v>
      </c>
      <c r="G1425">
        <v>162</v>
      </c>
      <c r="H1425">
        <v>39</v>
      </c>
      <c r="I1425">
        <v>5184</v>
      </c>
      <c r="J1425">
        <v>1272</v>
      </c>
      <c r="K1425" s="4" t="s">
        <v>366</v>
      </c>
      <c r="L1425">
        <f>COUNTIF('route'!$D$2:$D$932,npcs!$A1425)</f>
        <v>1</v>
      </c>
    </row>
    <row r="1426" spans="1:12" ht="15.75" hidden="1" customHeight="1" x14ac:dyDescent="0.2">
      <c r="A1426">
        <v>1425</v>
      </c>
      <c r="B1426" t="s">
        <v>652</v>
      </c>
      <c r="C1426" t="s">
        <v>2438</v>
      </c>
      <c r="D1426" t="s">
        <v>998</v>
      </c>
      <c r="E1426" t="s">
        <v>268</v>
      </c>
      <c r="F1426">
        <v>195</v>
      </c>
      <c r="G1426">
        <v>165</v>
      </c>
      <c r="H1426">
        <v>65</v>
      </c>
      <c r="I1426">
        <v>5304</v>
      </c>
      <c r="J1426">
        <v>2104</v>
      </c>
      <c r="K1426" s="4" t="s">
        <v>366</v>
      </c>
      <c r="L1426">
        <f>COUNTIF('route'!$D$2:$D$932,npcs!$A1426)</f>
        <v>1</v>
      </c>
    </row>
    <row r="1427" spans="1:12" ht="15.75" hidden="1" customHeight="1" x14ac:dyDescent="0.2">
      <c r="A1427">
        <v>1426</v>
      </c>
      <c r="B1427" t="s">
        <v>652</v>
      </c>
      <c r="C1427" t="s">
        <v>2438</v>
      </c>
      <c r="D1427" t="s">
        <v>998</v>
      </c>
      <c r="E1427" t="s">
        <v>268</v>
      </c>
      <c r="F1427">
        <v>195</v>
      </c>
      <c r="G1427">
        <v>178</v>
      </c>
      <c r="H1427">
        <v>60</v>
      </c>
      <c r="I1427">
        <v>5696</v>
      </c>
      <c r="J1427">
        <v>1920</v>
      </c>
      <c r="K1427" s="4" t="s">
        <v>366</v>
      </c>
      <c r="L1427">
        <f>COUNTIF('route'!$D$2:$D$932,npcs!$A1427)</f>
        <v>1</v>
      </c>
    </row>
    <row r="1428" spans="1:12" ht="15.75" hidden="1" customHeight="1" x14ac:dyDescent="0.2">
      <c r="A1428">
        <v>1427</v>
      </c>
      <c r="B1428" t="s">
        <v>652</v>
      </c>
      <c r="C1428" t="s">
        <v>2439</v>
      </c>
      <c r="D1428" t="s">
        <v>998</v>
      </c>
      <c r="E1428" t="s">
        <v>268</v>
      </c>
      <c r="F1428">
        <v>195</v>
      </c>
      <c r="G1428">
        <v>117</v>
      </c>
      <c r="H1428">
        <v>35</v>
      </c>
      <c r="I1428">
        <v>3744</v>
      </c>
      <c r="J1428">
        <v>1144</v>
      </c>
      <c r="K1428" s="4" t="s">
        <v>366</v>
      </c>
      <c r="L1428">
        <f>COUNTIF('route'!$D$2:$D$932,npcs!$A1428)</f>
        <v>0</v>
      </c>
    </row>
    <row r="1429" spans="1:12" ht="15.75" hidden="1" customHeight="1" x14ac:dyDescent="0.2">
      <c r="A1429">
        <v>1428</v>
      </c>
      <c r="B1429" t="s">
        <v>652</v>
      </c>
      <c r="C1429" t="s">
        <v>2439</v>
      </c>
      <c r="D1429" t="s">
        <v>998</v>
      </c>
      <c r="E1429" t="s">
        <v>268</v>
      </c>
      <c r="F1429">
        <v>195</v>
      </c>
      <c r="G1429">
        <v>98</v>
      </c>
      <c r="H1429">
        <v>61</v>
      </c>
      <c r="I1429">
        <v>3160</v>
      </c>
      <c r="J1429">
        <v>1968</v>
      </c>
      <c r="K1429" s="4" t="s">
        <v>366</v>
      </c>
      <c r="L1429">
        <f>COUNTIF('route'!$D$2:$D$932,npcs!$A1429)</f>
        <v>0</v>
      </c>
    </row>
    <row r="1430" spans="1:12" ht="15.75" hidden="1" customHeight="1" x14ac:dyDescent="0.2">
      <c r="A1430">
        <v>1429</v>
      </c>
      <c r="B1430" t="s">
        <v>652</v>
      </c>
      <c r="C1430" t="s">
        <v>2439</v>
      </c>
      <c r="D1430" t="s">
        <v>998</v>
      </c>
      <c r="E1430" t="s">
        <v>268</v>
      </c>
      <c r="F1430">
        <v>195</v>
      </c>
      <c r="G1430">
        <v>122</v>
      </c>
      <c r="H1430">
        <v>50</v>
      </c>
      <c r="I1430">
        <v>3912</v>
      </c>
      <c r="J1430">
        <v>1608</v>
      </c>
      <c r="K1430" s="4" t="s">
        <v>366</v>
      </c>
      <c r="L1430">
        <f>COUNTIF('route'!$D$2:$D$932,npcs!$A1430)</f>
        <v>0</v>
      </c>
    </row>
    <row r="1431" spans="1:12" ht="15.75" hidden="1" customHeight="1" x14ac:dyDescent="0.2">
      <c r="A1431">
        <v>1430</v>
      </c>
      <c r="B1431" t="s">
        <v>597</v>
      </c>
      <c r="C1431" t="s">
        <v>2448</v>
      </c>
      <c r="D1431" t="s">
        <v>998</v>
      </c>
      <c r="E1431" t="s">
        <v>268</v>
      </c>
      <c r="F1431">
        <v>214</v>
      </c>
      <c r="G1431">
        <v>152</v>
      </c>
      <c r="H1431">
        <v>266</v>
      </c>
      <c r="I1431">
        <v>4864</v>
      </c>
      <c r="J1431">
        <v>8536</v>
      </c>
      <c r="K1431" s="4" t="s">
        <v>366</v>
      </c>
      <c r="L1431">
        <f>COUNTIF('route'!$D$2:$D$932,npcs!$A1431)</f>
        <v>0</v>
      </c>
    </row>
    <row r="1432" spans="1:12" ht="15.75" hidden="1" customHeight="1" x14ac:dyDescent="0.2">
      <c r="A1432">
        <v>1431</v>
      </c>
      <c r="B1432" t="s">
        <v>597</v>
      </c>
      <c r="C1432" t="s">
        <v>2448</v>
      </c>
      <c r="D1432" t="s">
        <v>998</v>
      </c>
      <c r="E1432" t="s">
        <v>268</v>
      </c>
      <c r="F1432">
        <v>214</v>
      </c>
      <c r="G1432">
        <v>197</v>
      </c>
      <c r="H1432">
        <v>266</v>
      </c>
      <c r="I1432">
        <v>6312</v>
      </c>
      <c r="J1432">
        <v>8512</v>
      </c>
      <c r="K1432" s="4" t="s">
        <v>366</v>
      </c>
      <c r="L1432">
        <f>COUNTIF('route'!$D$2:$D$932,npcs!$A1432)</f>
        <v>0</v>
      </c>
    </row>
    <row r="1433" spans="1:12" ht="15.75" hidden="1" customHeight="1" x14ac:dyDescent="0.2">
      <c r="A1433">
        <v>1432</v>
      </c>
      <c r="B1433" t="s">
        <v>597</v>
      </c>
      <c r="C1433" t="s">
        <v>2448</v>
      </c>
      <c r="D1433" t="s">
        <v>998</v>
      </c>
      <c r="E1433" t="s">
        <v>268</v>
      </c>
      <c r="F1433">
        <v>214</v>
      </c>
      <c r="G1433">
        <v>164</v>
      </c>
      <c r="H1433">
        <v>291</v>
      </c>
      <c r="I1433">
        <v>5272</v>
      </c>
      <c r="J1433">
        <v>9328</v>
      </c>
      <c r="K1433" s="4" t="s">
        <v>366</v>
      </c>
      <c r="L1433">
        <f>COUNTIF('route'!$D$2:$D$932,npcs!$A1433)</f>
        <v>0</v>
      </c>
    </row>
    <row r="1434" spans="1:12" ht="15.75" hidden="1" customHeight="1" x14ac:dyDescent="0.2">
      <c r="A1434">
        <v>1433</v>
      </c>
      <c r="B1434" t="s">
        <v>597</v>
      </c>
      <c r="C1434" t="s">
        <v>2448</v>
      </c>
      <c r="D1434" t="s">
        <v>998</v>
      </c>
      <c r="E1434" t="s">
        <v>268</v>
      </c>
      <c r="F1434">
        <v>214</v>
      </c>
      <c r="G1434">
        <v>189</v>
      </c>
      <c r="H1434">
        <v>292</v>
      </c>
      <c r="I1434">
        <v>6072</v>
      </c>
      <c r="J1434">
        <v>9352</v>
      </c>
      <c r="K1434" s="4" t="s">
        <v>366</v>
      </c>
      <c r="L1434">
        <f>COUNTIF('route'!$D$2:$D$932,npcs!$A1434)</f>
        <v>0</v>
      </c>
    </row>
    <row r="1435" spans="1:12" ht="15.75" hidden="1" customHeight="1" x14ac:dyDescent="0.2">
      <c r="A1435">
        <v>1434</v>
      </c>
      <c r="B1435" t="s">
        <v>999</v>
      </c>
      <c r="C1435" t="s">
        <v>2512</v>
      </c>
      <c r="D1435" t="s">
        <v>998</v>
      </c>
      <c r="E1435" t="s">
        <v>268</v>
      </c>
      <c r="F1435">
        <v>262</v>
      </c>
      <c r="G1435">
        <v>125</v>
      </c>
      <c r="H1435">
        <v>75</v>
      </c>
      <c r="I1435">
        <v>4000</v>
      </c>
      <c r="J1435">
        <v>2416</v>
      </c>
      <c r="K1435" s="4" t="s">
        <v>366</v>
      </c>
      <c r="L1435">
        <f>COUNTIF('route'!$D$2:$D$932,npcs!$A1435)</f>
        <v>0</v>
      </c>
    </row>
    <row r="1436" spans="1:12" ht="15.75" hidden="1" customHeight="1" x14ac:dyDescent="0.2">
      <c r="A1436">
        <v>1435</v>
      </c>
      <c r="B1436" t="s">
        <v>999</v>
      </c>
      <c r="C1436" t="s">
        <v>2524</v>
      </c>
      <c r="D1436" t="s">
        <v>998</v>
      </c>
      <c r="E1436" t="s">
        <v>268</v>
      </c>
      <c r="F1436">
        <v>262</v>
      </c>
      <c r="G1436">
        <v>124</v>
      </c>
      <c r="H1436">
        <v>162</v>
      </c>
      <c r="I1436">
        <v>3992</v>
      </c>
      <c r="J1436">
        <v>5200</v>
      </c>
      <c r="K1436" s="4" t="s">
        <v>366</v>
      </c>
      <c r="L1436">
        <f>COUNTIF('route'!$D$2:$D$932,npcs!$A1436)</f>
        <v>0</v>
      </c>
    </row>
    <row r="1437" spans="1:12" ht="15.75" hidden="1" customHeight="1" x14ac:dyDescent="0.2">
      <c r="A1437">
        <v>1436</v>
      </c>
      <c r="B1437" t="s">
        <v>652</v>
      </c>
      <c r="C1437" t="s">
        <v>2453</v>
      </c>
      <c r="D1437" t="s">
        <v>998</v>
      </c>
      <c r="E1437" t="s">
        <v>268</v>
      </c>
      <c r="F1437">
        <v>195</v>
      </c>
      <c r="G1437">
        <v>242</v>
      </c>
      <c r="H1437">
        <v>57</v>
      </c>
      <c r="I1437">
        <v>7774</v>
      </c>
      <c r="J1437">
        <v>1832</v>
      </c>
      <c r="K1437" s="4" t="s">
        <v>366</v>
      </c>
      <c r="L1437">
        <f>COUNTIF('route'!$D$2:$D$932,npcs!$A1437)</f>
        <v>0</v>
      </c>
    </row>
    <row r="1438" spans="1:12" ht="15.75" hidden="1" customHeight="1" x14ac:dyDescent="0.2">
      <c r="A1438">
        <v>1437</v>
      </c>
      <c r="B1438" t="s">
        <v>652</v>
      </c>
      <c r="C1438" t="s">
        <v>2453</v>
      </c>
      <c r="D1438" t="s">
        <v>998</v>
      </c>
      <c r="E1438" t="s">
        <v>268</v>
      </c>
      <c r="F1438">
        <v>195</v>
      </c>
      <c r="G1438">
        <v>245</v>
      </c>
      <c r="H1438">
        <v>58</v>
      </c>
      <c r="I1438">
        <v>7850</v>
      </c>
      <c r="J1438">
        <v>1865</v>
      </c>
      <c r="K1438" s="4" t="s">
        <v>366</v>
      </c>
      <c r="L1438">
        <f>COUNTIF('route'!$D$2:$D$932,npcs!$A1438)</f>
        <v>0</v>
      </c>
    </row>
    <row r="1439" spans="1:12" ht="15.75" hidden="1" customHeight="1" x14ac:dyDescent="0.2">
      <c r="A1439">
        <v>1438</v>
      </c>
      <c r="B1439" t="s">
        <v>652</v>
      </c>
      <c r="C1439" t="s">
        <v>2453</v>
      </c>
      <c r="D1439" t="s">
        <v>998</v>
      </c>
      <c r="E1439" t="s">
        <v>268</v>
      </c>
      <c r="F1439">
        <v>195</v>
      </c>
      <c r="G1439">
        <v>242</v>
      </c>
      <c r="H1439">
        <v>58</v>
      </c>
      <c r="I1439">
        <v>7770</v>
      </c>
      <c r="J1439">
        <v>1867</v>
      </c>
      <c r="K1439" s="4" t="s">
        <v>366</v>
      </c>
      <c r="L1439">
        <f>COUNTIF('route'!$D$2:$D$932,npcs!$A1439)</f>
        <v>0</v>
      </c>
    </row>
    <row r="1440" spans="1:12" ht="15.75" hidden="1" customHeight="1" x14ac:dyDescent="0.2">
      <c r="A1440">
        <v>1439</v>
      </c>
      <c r="B1440" t="s">
        <v>652</v>
      </c>
      <c r="C1440" t="s">
        <v>2453</v>
      </c>
      <c r="D1440" t="s">
        <v>998</v>
      </c>
      <c r="E1440" t="s">
        <v>268</v>
      </c>
      <c r="F1440">
        <v>195</v>
      </c>
      <c r="G1440">
        <v>244</v>
      </c>
      <c r="H1440">
        <v>58</v>
      </c>
      <c r="I1440">
        <v>7823</v>
      </c>
      <c r="J1440">
        <v>1884</v>
      </c>
      <c r="K1440" s="4" t="s">
        <v>366</v>
      </c>
      <c r="L1440">
        <f>COUNTIF('route'!$D$2:$D$932,npcs!$A1440)</f>
        <v>0</v>
      </c>
    </row>
    <row r="1441" spans="1:12" ht="15.75" hidden="1" customHeight="1" x14ac:dyDescent="0.2">
      <c r="A1441">
        <v>1440</v>
      </c>
      <c r="B1441" t="s">
        <v>652</v>
      </c>
      <c r="C1441" t="s">
        <v>2453</v>
      </c>
      <c r="D1441" t="s">
        <v>998</v>
      </c>
      <c r="E1441" t="s">
        <v>268</v>
      </c>
      <c r="F1441">
        <v>195</v>
      </c>
      <c r="G1441">
        <v>246</v>
      </c>
      <c r="H1441">
        <v>59</v>
      </c>
      <c r="I1441">
        <v>7877</v>
      </c>
      <c r="J1441">
        <v>1890</v>
      </c>
      <c r="K1441" s="4" t="s">
        <v>366</v>
      </c>
      <c r="L1441">
        <f>COUNTIF('route'!$D$2:$D$932,npcs!$A1441)</f>
        <v>0</v>
      </c>
    </row>
    <row r="1442" spans="1:12" ht="15.75" hidden="1" customHeight="1" x14ac:dyDescent="0.2">
      <c r="A1442">
        <v>1441</v>
      </c>
      <c r="B1442" t="s">
        <v>652</v>
      </c>
      <c r="C1442" t="s">
        <v>2453</v>
      </c>
      <c r="D1442" t="s">
        <v>998</v>
      </c>
      <c r="E1442" t="s">
        <v>268</v>
      </c>
      <c r="F1442">
        <v>195</v>
      </c>
      <c r="G1442">
        <v>241</v>
      </c>
      <c r="H1442">
        <v>58</v>
      </c>
      <c r="I1442">
        <v>7739</v>
      </c>
      <c r="J1442">
        <v>1869</v>
      </c>
      <c r="K1442" s="4" t="s">
        <v>366</v>
      </c>
      <c r="L1442">
        <f>COUNTIF('route'!$D$2:$D$932,npcs!$A1442)</f>
        <v>0</v>
      </c>
    </row>
    <row r="1443" spans="1:12" ht="15.75" hidden="1" customHeight="1" x14ac:dyDescent="0.2">
      <c r="A1443">
        <v>1442</v>
      </c>
      <c r="B1443" t="s">
        <v>652</v>
      </c>
      <c r="C1443" t="s">
        <v>2453</v>
      </c>
      <c r="D1443" t="s">
        <v>998</v>
      </c>
      <c r="E1443" t="s">
        <v>268</v>
      </c>
      <c r="F1443">
        <v>195</v>
      </c>
      <c r="G1443">
        <v>243</v>
      </c>
      <c r="H1443">
        <v>59</v>
      </c>
      <c r="I1443">
        <v>7784</v>
      </c>
      <c r="J1443">
        <v>1904</v>
      </c>
      <c r="K1443" s="4" t="s">
        <v>366</v>
      </c>
      <c r="L1443">
        <f>COUNTIF('route'!$D$2:$D$932,npcs!$A1443)</f>
        <v>0</v>
      </c>
    </row>
    <row r="1444" spans="1:12" ht="15.75" hidden="1" customHeight="1" x14ac:dyDescent="0.2">
      <c r="A1444">
        <v>1443</v>
      </c>
      <c r="B1444" t="s">
        <v>652</v>
      </c>
      <c r="C1444" t="s">
        <v>2525</v>
      </c>
      <c r="D1444" t="s">
        <v>998</v>
      </c>
      <c r="E1444" t="s">
        <v>268</v>
      </c>
      <c r="F1444">
        <v>195</v>
      </c>
      <c r="G1444">
        <v>222</v>
      </c>
      <c r="H1444">
        <v>59</v>
      </c>
      <c r="I1444">
        <v>7112</v>
      </c>
      <c r="J1444">
        <v>1912</v>
      </c>
      <c r="K1444" s="4" t="s">
        <v>366</v>
      </c>
      <c r="L1444">
        <f>COUNTIF('route'!$D$2:$D$932,npcs!$A1444)</f>
        <v>0</v>
      </c>
    </row>
    <row r="1445" spans="1:12" ht="15.75" hidden="1" customHeight="1" x14ac:dyDescent="0.2">
      <c r="A1445">
        <v>1444</v>
      </c>
      <c r="B1445" t="s">
        <v>652</v>
      </c>
      <c r="C1445" t="s">
        <v>649</v>
      </c>
      <c r="D1445" t="s">
        <v>998</v>
      </c>
      <c r="E1445" t="s">
        <v>268</v>
      </c>
      <c r="F1445">
        <v>195</v>
      </c>
      <c r="G1445">
        <v>53</v>
      </c>
      <c r="H1445">
        <v>116</v>
      </c>
      <c r="I1445">
        <v>1712</v>
      </c>
      <c r="J1445">
        <v>3712</v>
      </c>
      <c r="K1445" s="4" t="s">
        <v>366</v>
      </c>
      <c r="L1445">
        <f>COUNTIF('route'!$D$2:$D$932,npcs!$A1445)</f>
        <v>0</v>
      </c>
    </row>
    <row r="1446" spans="1:12" ht="15.75" hidden="1" customHeight="1" x14ac:dyDescent="0.2">
      <c r="A1446">
        <v>1445</v>
      </c>
      <c r="B1446" t="s">
        <v>652</v>
      </c>
      <c r="C1446" t="s">
        <v>649</v>
      </c>
      <c r="D1446" t="s">
        <v>998</v>
      </c>
      <c r="E1446" t="s">
        <v>268</v>
      </c>
      <c r="F1446">
        <v>195</v>
      </c>
      <c r="G1446">
        <v>38</v>
      </c>
      <c r="H1446">
        <v>115</v>
      </c>
      <c r="I1446">
        <v>1232</v>
      </c>
      <c r="J1446">
        <v>3680</v>
      </c>
      <c r="K1446" s="4" t="s">
        <v>366</v>
      </c>
      <c r="L1446">
        <f>COUNTIF('route'!$D$2:$D$932,npcs!$A1446)</f>
        <v>0</v>
      </c>
    </row>
    <row r="1447" spans="1:12" ht="15.75" hidden="1" customHeight="1" x14ac:dyDescent="0.2">
      <c r="A1447">
        <v>1446</v>
      </c>
      <c r="B1447" t="s">
        <v>652</v>
      </c>
      <c r="C1447" t="s">
        <v>649</v>
      </c>
      <c r="D1447" t="s">
        <v>998</v>
      </c>
      <c r="E1447" t="s">
        <v>268</v>
      </c>
      <c r="F1447">
        <v>195</v>
      </c>
      <c r="G1447">
        <v>49</v>
      </c>
      <c r="H1447">
        <v>116</v>
      </c>
      <c r="I1447">
        <v>1584</v>
      </c>
      <c r="J1447">
        <v>3712</v>
      </c>
      <c r="K1447" s="4" t="s">
        <v>366</v>
      </c>
      <c r="L1447">
        <f>COUNTIF('route'!$D$2:$D$932,npcs!$A1447)</f>
        <v>0</v>
      </c>
    </row>
    <row r="1448" spans="1:12" ht="15.75" hidden="1" customHeight="1" x14ac:dyDescent="0.2">
      <c r="A1448">
        <v>1447</v>
      </c>
      <c r="B1448" t="s">
        <v>652</v>
      </c>
      <c r="C1448" t="s">
        <v>649</v>
      </c>
      <c r="D1448" t="s">
        <v>998</v>
      </c>
      <c r="E1448" t="s">
        <v>268</v>
      </c>
      <c r="F1448">
        <v>195</v>
      </c>
      <c r="G1448">
        <v>45</v>
      </c>
      <c r="H1448">
        <v>114</v>
      </c>
      <c r="I1448">
        <v>1440</v>
      </c>
      <c r="J1448">
        <v>3656</v>
      </c>
      <c r="K1448" s="4" t="s">
        <v>366</v>
      </c>
      <c r="L1448">
        <f>COUNTIF('route'!$D$2:$D$932,npcs!$A1448)</f>
        <v>0</v>
      </c>
    </row>
    <row r="1449" spans="1:12" ht="15.75" hidden="1" customHeight="1" x14ac:dyDescent="0.2">
      <c r="A1449">
        <v>1448</v>
      </c>
      <c r="B1449" t="s">
        <v>652</v>
      </c>
      <c r="C1449" t="s">
        <v>649</v>
      </c>
      <c r="D1449" t="s">
        <v>998</v>
      </c>
      <c r="E1449" t="s">
        <v>268</v>
      </c>
      <c r="F1449">
        <v>195</v>
      </c>
      <c r="G1449">
        <v>52</v>
      </c>
      <c r="H1449">
        <v>110</v>
      </c>
      <c r="I1449">
        <v>1664</v>
      </c>
      <c r="J1449">
        <v>3528</v>
      </c>
      <c r="K1449" s="4" t="s">
        <v>366</v>
      </c>
      <c r="L1449">
        <f>COUNTIF('route'!$D$2:$D$932,npcs!$A1449)</f>
        <v>0</v>
      </c>
    </row>
    <row r="1450" spans="1:12" ht="15.75" hidden="1" customHeight="1" x14ac:dyDescent="0.2">
      <c r="A1450">
        <v>1449</v>
      </c>
      <c r="B1450" t="s">
        <v>652</v>
      </c>
      <c r="C1450" t="s">
        <v>2459</v>
      </c>
      <c r="D1450" t="s">
        <v>998</v>
      </c>
      <c r="E1450" t="s">
        <v>268</v>
      </c>
      <c r="F1450">
        <v>195</v>
      </c>
      <c r="G1450">
        <v>163</v>
      </c>
      <c r="H1450">
        <v>5</v>
      </c>
      <c r="I1450">
        <v>5240</v>
      </c>
      <c r="J1450">
        <v>176</v>
      </c>
      <c r="K1450" s="4" t="s">
        <v>366</v>
      </c>
      <c r="L1450">
        <f>COUNTIF('route'!$D$2:$D$932,npcs!$A1450)</f>
        <v>0</v>
      </c>
    </row>
    <row r="1451" spans="1:12" ht="15.75" hidden="1" customHeight="1" x14ac:dyDescent="0.2">
      <c r="A1451">
        <v>1450</v>
      </c>
      <c r="B1451" t="s">
        <v>652</v>
      </c>
      <c r="C1451" t="s">
        <v>2459</v>
      </c>
      <c r="D1451" t="s">
        <v>998</v>
      </c>
      <c r="E1451" t="s">
        <v>268</v>
      </c>
      <c r="F1451">
        <v>195</v>
      </c>
      <c r="G1451">
        <v>153</v>
      </c>
      <c r="H1451">
        <v>13</v>
      </c>
      <c r="I1451">
        <v>4920</v>
      </c>
      <c r="J1451">
        <v>440</v>
      </c>
      <c r="K1451" s="4" t="s">
        <v>366</v>
      </c>
      <c r="L1451">
        <f>COUNTIF('route'!$D$2:$D$932,npcs!$A1451)</f>
        <v>0</v>
      </c>
    </row>
    <row r="1452" spans="1:12" ht="15.75" hidden="1" customHeight="1" x14ac:dyDescent="0.2">
      <c r="A1452">
        <v>1451</v>
      </c>
      <c r="B1452" t="s">
        <v>652</v>
      </c>
      <c r="C1452" t="s">
        <v>2470</v>
      </c>
      <c r="D1452" t="s">
        <v>998</v>
      </c>
      <c r="E1452" t="s">
        <v>268</v>
      </c>
      <c r="F1452">
        <v>195</v>
      </c>
      <c r="G1452">
        <v>195</v>
      </c>
      <c r="H1452">
        <v>154</v>
      </c>
      <c r="I1452">
        <v>6264</v>
      </c>
      <c r="J1452">
        <v>4952</v>
      </c>
      <c r="K1452" s="4" t="s">
        <v>366</v>
      </c>
      <c r="L1452">
        <f>COUNTIF('route'!$D$2:$D$932,npcs!$A1452)</f>
        <v>0</v>
      </c>
    </row>
    <row r="1453" spans="1:12" ht="15.75" hidden="1" customHeight="1" x14ac:dyDescent="0.2">
      <c r="A1453">
        <v>1452</v>
      </c>
      <c r="B1453" t="s">
        <v>652</v>
      </c>
      <c r="C1453" t="s">
        <v>2526</v>
      </c>
      <c r="D1453" t="s">
        <v>998</v>
      </c>
      <c r="E1453" t="s">
        <v>268</v>
      </c>
      <c r="F1453">
        <v>195</v>
      </c>
      <c r="G1453">
        <v>211</v>
      </c>
      <c r="H1453">
        <v>137</v>
      </c>
      <c r="I1453">
        <v>6768</v>
      </c>
      <c r="J1453">
        <v>4384</v>
      </c>
      <c r="K1453" s="4" t="s">
        <v>366</v>
      </c>
      <c r="L1453">
        <f>COUNTIF('route'!$D$2:$D$932,npcs!$A1453)</f>
        <v>0</v>
      </c>
    </row>
    <row r="1454" spans="1:12" ht="15.75" hidden="1" customHeight="1" x14ac:dyDescent="0.2">
      <c r="A1454">
        <v>1453</v>
      </c>
      <c r="B1454" t="s">
        <v>652</v>
      </c>
      <c r="C1454" t="s">
        <v>2470</v>
      </c>
      <c r="D1454" t="s">
        <v>998</v>
      </c>
      <c r="E1454" t="s">
        <v>268</v>
      </c>
      <c r="F1454">
        <v>195</v>
      </c>
      <c r="G1454">
        <v>223</v>
      </c>
      <c r="H1454">
        <v>153</v>
      </c>
      <c r="I1454">
        <v>7136</v>
      </c>
      <c r="J1454">
        <v>4904</v>
      </c>
      <c r="K1454" s="4" t="s">
        <v>366</v>
      </c>
      <c r="L1454">
        <f>COUNTIF('route'!$D$2:$D$932,npcs!$A1454)</f>
        <v>0</v>
      </c>
    </row>
    <row r="1455" spans="1:12" ht="15.75" hidden="1" customHeight="1" x14ac:dyDescent="0.2">
      <c r="A1455">
        <v>1454</v>
      </c>
      <c r="B1455" t="s">
        <v>652</v>
      </c>
      <c r="C1455" t="s">
        <v>2518</v>
      </c>
      <c r="D1455" t="s">
        <v>998</v>
      </c>
      <c r="E1455" t="s">
        <v>268</v>
      </c>
      <c r="F1455">
        <v>195</v>
      </c>
      <c r="G1455">
        <v>215</v>
      </c>
      <c r="H1455">
        <v>115</v>
      </c>
      <c r="I1455">
        <v>6896</v>
      </c>
      <c r="J1455">
        <v>3680</v>
      </c>
      <c r="K1455" s="4" t="s">
        <v>366</v>
      </c>
      <c r="L1455">
        <f>COUNTIF('route'!$D$2:$D$932,npcs!$A1455)</f>
        <v>0</v>
      </c>
    </row>
    <row r="1456" spans="1:12" ht="15.75" hidden="1" customHeight="1" x14ac:dyDescent="0.2">
      <c r="A1456">
        <v>1455</v>
      </c>
      <c r="B1456" t="s">
        <v>652</v>
      </c>
      <c r="C1456" t="s">
        <v>2518</v>
      </c>
      <c r="D1456" t="s">
        <v>998</v>
      </c>
      <c r="E1456" t="s">
        <v>268</v>
      </c>
      <c r="F1456">
        <v>195</v>
      </c>
      <c r="G1456">
        <v>203</v>
      </c>
      <c r="H1456">
        <v>123</v>
      </c>
      <c r="I1456">
        <v>6512</v>
      </c>
      <c r="J1456">
        <v>3944</v>
      </c>
      <c r="K1456" s="4" t="s">
        <v>366</v>
      </c>
      <c r="L1456">
        <f>COUNTIF('route'!$D$2:$D$932,npcs!$A1456)</f>
        <v>0</v>
      </c>
    </row>
    <row r="1457" spans="1:12" ht="15.75" hidden="1" customHeight="1" x14ac:dyDescent="0.2">
      <c r="A1457">
        <v>1456</v>
      </c>
      <c r="B1457" t="s">
        <v>652</v>
      </c>
      <c r="C1457" t="s">
        <v>2526</v>
      </c>
      <c r="D1457" t="s">
        <v>998</v>
      </c>
      <c r="E1457" t="s">
        <v>268</v>
      </c>
      <c r="F1457">
        <v>195</v>
      </c>
      <c r="G1457">
        <v>206</v>
      </c>
      <c r="H1457">
        <v>135</v>
      </c>
      <c r="I1457">
        <v>6616</v>
      </c>
      <c r="J1457">
        <v>4336</v>
      </c>
      <c r="K1457" s="4" t="s">
        <v>366</v>
      </c>
      <c r="L1457">
        <f>COUNTIF('route'!$D$2:$D$932,npcs!$A1457)</f>
        <v>0</v>
      </c>
    </row>
    <row r="1458" spans="1:12" ht="15.75" hidden="1" customHeight="1" x14ac:dyDescent="0.2">
      <c r="A1458">
        <v>1457</v>
      </c>
      <c r="B1458" t="s">
        <v>652</v>
      </c>
      <c r="C1458" t="s">
        <v>2527</v>
      </c>
      <c r="D1458" t="s">
        <v>998</v>
      </c>
      <c r="E1458" t="s">
        <v>268</v>
      </c>
      <c r="F1458">
        <v>195</v>
      </c>
      <c r="G1458">
        <v>229</v>
      </c>
      <c r="H1458">
        <v>209</v>
      </c>
      <c r="I1458">
        <v>7352</v>
      </c>
      <c r="J1458">
        <v>6704</v>
      </c>
      <c r="K1458" s="4" t="s">
        <v>366</v>
      </c>
      <c r="L1458">
        <f>COUNTIF('route'!$D$2:$D$932,npcs!$A1458)</f>
        <v>0</v>
      </c>
    </row>
    <row r="1459" spans="1:12" ht="15.75" hidden="1" customHeight="1" x14ac:dyDescent="0.2">
      <c r="A1459">
        <v>1458</v>
      </c>
      <c r="B1459" t="s">
        <v>652</v>
      </c>
      <c r="C1459" t="s">
        <v>2526</v>
      </c>
      <c r="D1459" t="s">
        <v>998</v>
      </c>
      <c r="E1459" t="s">
        <v>268</v>
      </c>
      <c r="F1459">
        <v>195</v>
      </c>
      <c r="G1459">
        <v>213</v>
      </c>
      <c r="H1459">
        <v>128</v>
      </c>
      <c r="I1459">
        <v>6816</v>
      </c>
      <c r="J1459">
        <v>4112</v>
      </c>
      <c r="K1459" s="4" t="s">
        <v>366</v>
      </c>
      <c r="L1459">
        <f>COUNTIF('route'!$D$2:$D$932,npcs!$A1459)</f>
        <v>0</v>
      </c>
    </row>
    <row r="1460" spans="1:12" ht="15.75" hidden="1" customHeight="1" x14ac:dyDescent="0.2">
      <c r="A1460">
        <v>1459</v>
      </c>
      <c r="B1460" t="s">
        <v>652</v>
      </c>
      <c r="C1460" t="s">
        <v>2528</v>
      </c>
      <c r="D1460" t="s">
        <v>998</v>
      </c>
      <c r="E1460" t="s">
        <v>268</v>
      </c>
      <c r="F1460">
        <v>195</v>
      </c>
      <c r="G1460">
        <v>239</v>
      </c>
      <c r="H1460">
        <v>172</v>
      </c>
      <c r="I1460">
        <v>7664</v>
      </c>
      <c r="J1460">
        <v>5512</v>
      </c>
      <c r="K1460" s="4" t="s">
        <v>366</v>
      </c>
      <c r="L1460">
        <f>COUNTIF('route'!$D$2:$D$932,npcs!$A1460)</f>
        <v>0</v>
      </c>
    </row>
    <row r="1461" spans="1:12" ht="15.75" hidden="1" customHeight="1" x14ac:dyDescent="0.2">
      <c r="A1461">
        <v>1460</v>
      </c>
      <c r="B1461" t="s">
        <v>597</v>
      </c>
      <c r="C1461" t="s">
        <v>2529</v>
      </c>
      <c r="D1461" t="s">
        <v>998</v>
      </c>
      <c r="E1461" t="s">
        <v>268</v>
      </c>
      <c r="F1461">
        <v>214</v>
      </c>
      <c r="G1461">
        <v>125</v>
      </c>
      <c r="H1461">
        <v>175</v>
      </c>
      <c r="I1461">
        <v>4000</v>
      </c>
      <c r="J1461">
        <v>5600</v>
      </c>
      <c r="K1461" s="4" t="s">
        <v>366</v>
      </c>
      <c r="L1461">
        <f>COUNTIF('route'!$D$2:$D$932,npcs!$A1461)</f>
        <v>0</v>
      </c>
    </row>
    <row r="1462" spans="1:12" ht="15.75" hidden="1" customHeight="1" x14ac:dyDescent="0.2">
      <c r="A1462">
        <v>1461</v>
      </c>
      <c r="B1462" t="s">
        <v>597</v>
      </c>
      <c r="C1462" t="s">
        <v>2530</v>
      </c>
      <c r="D1462" t="s">
        <v>998</v>
      </c>
      <c r="E1462" t="s">
        <v>268</v>
      </c>
      <c r="F1462">
        <v>214</v>
      </c>
      <c r="G1462">
        <v>125</v>
      </c>
      <c r="H1462">
        <v>166</v>
      </c>
      <c r="I1462">
        <v>4016</v>
      </c>
      <c r="J1462">
        <v>5328</v>
      </c>
      <c r="K1462" s="4" t="s">
        <v>366</v>
      </c>
      <c r="L1462">
        <f>COUNTIF('route'!$D$2:$D$932,npcs!$A1462)</f>
        <v>0</v>
      </c>
    </row>
    <row r="1463" spans="1:12" ht="15.75" hidden="1" customHeight="1" x14ac:dyDescent="0.2">
      <c r="A1463">
        <v>1462</v>
      </c>
      <c r="B1463" t="s">
        <v>597</v>
      </c>
      <c r="C1463" t="s">
        <v>2531</v>
      </c>
      <c r="D1463" t="s">
        <v>998</v>
      </c>
      <c r="E1463" t="s">
        <v>268</v>
      </c>
      <c r="F1463">
        <v>214</v>
      </c>
      <c r="G1463">
        <v>124</v>
      </c>
      <c r="H1463">
        <v>182</v>
      </c>
      <c r="I1463">
        <v>3984</v>
      </c>
      <c r="J1463">
        <v>5848</v>
      </c>
      <c r="K1463" s="4" t="s">
        <v>366</v>
      </c>
      <c r="L1463">
        <f>COUNTIF('route'!$D$2:$D$932,npcs!$A1463)</f>
        <v>0</v>
      </c>
    </row>
    <row r="1464" spans="1:12" ht="15.75" hidden="1" customHeight="1" x14ac:dyDescent="0.2">
      <c r="A1464">
        <v>1463</v>
      </c>
      <c r="B1464" t="s">
        <v>597</v>
      </c>
      <c r="C1464" t="s">
        <v>2531</v>
      </c>
      <c r="D1464" t="s">
        <v>998</v>
      </c>
      <c r="E1464" t="s">
        <v>268</v>
      </c>
      <c r="F1464">
        <v>214</v>
      </c>
      <c r="G1464">
        <v>123</v>
      </c>
      <c r="H1464">
        <v>182</v>
      </c>
      <c r="I1464">
        <v>3960</v>
      </c>
      <c r="J1464">
        <v>5832</v>
      </c>
      <c r="K1464" s="4" t="s">
        <v>366</v>
      </c>
      <c r="L1464">
        <f>COUNTIF('route'!$D$2:$D$932,npcs!$A1464)</f>
        <v>0</v>
      </c>
    </row>
    <row r="1465" spans="1:12" ht="15.75" hidden="1" customHeight="1" x14ac:dyDescent="0.2">
      <c r="A1465">
        <v>1464</v>
      </c>
      <c r="B1465" t="s">
        <v>597</v>
      </c>
      <c r="C1465" t="s">
        <v>2531</v>
      </c>
      <c r="D1465" t="s">
        <v>998</v>
      </c>
      <c r="E1465" t="s">
        <v>268</v>
      </c>
      <c r="F1465">
        <v>214</v>
      </c>
      <c r="G1465">
        <v>123</v>
      </c>
      <c r="H1465">
        <v>183</v>
      </c>
      <c r="I1465">
        <v>3944</v>
      </c>
      <c r="J1465">
        <v>5872</v>
      </c>
      <c r="K1465" s="4" t="s">
        <v>366</v>
      </c>
      <c r="L1465">
        <f>COUNTIF('route'!$D$2:$D$932,npcs!$A1465)</f>
        <v>0</v>
      </c>
    </row>
    <row r="1466" spans="1:12" ht="15.75" hidden="1" customHeight="1" x14ac:dyDescent="0.2">
      <c r="A1466">
        <v>1465</v>
      </c>
      <c r="B1466" t="s">
        <v>597</v>
      </c>
      <c r="C1466" t="s">
        <v>2529</v>
      </c>
      <c r="D1466" t="s">
        <v>998</v>
      </c>
      <c r="E1466" t="s">
        <v>268</v>
      </c>
      <c r="F1466">
        <v>214</v>
      </c>
      <c r="G1466">
        <v>124</v>
      </c>
      <c r="H1466">
        <v>174</v>
      </c>
      <c r="I1466">
        <v>3976</v>
      </c>
      <c r="J1466">
        <v>5568</v>
      </c>
      <c r="K1466" s="4" t="s">
        <v>366</v>
      </c>
      <c r="L1466">
        <f>COUNTIF('route'!$D$2:$D$932,npcs!$A1466)</f>
        <v>0</v>
      </c>
    </row>
    <row r="1467" spans="1:12" ht="15.75" hidden="1" customHeight="1" x14ac:dyDescent="0.2">
      <c r="A1467">
        <v>1466</v>
      </c>
      <c r="B1467" t="s">
        <v>652</v>
      </c>
      <c r="C1467" t="s">
        <v>2463</v>
      </c>
      <c r="D1467" t="s">
        <v>998</v>
      </c>
      <c r="E1467" t="s">
        <v>268</v>
      </c>
      <c r="F1467">
        <v>195</v>
      </c>
      <c r="G1467">
        <v>220</v>
      </c>
      <c r="H1467">
        <v>66</v>
      </c>
      <c r="I1467">
        <v>7064</v>
      </c>
      <c r="J1467">
        <v>2136</v>
      </c>
      <c r="K1467" s="4" t="s">
        <v>366</v>
      </c>
      <c r="L1467">
        <f>COUNTIF('route'!$D$2:$D$932,npcs!$A1467)</f>
        <v>0</v>
      </c>
    </row>
    <row r="1468" spans="1:12" ht="15.75" hidden="1" customHeight="1" x14ac:dyDescent="0.2">
      <c r="A1468">
        <v>1467</v>
      </c>
      <c r="B1468" t="s">
        <v>652</v>
      </c>
      <c r="C1468" t="s">
        <v>2465</v>
      </c>
      <c r="D1468" t="s">
        <v>998</v>
      </c>
      <c r="E1468" t="s">
        <v>268</v>
      </c>
      <c r="F1468">
        <v>195</v>
      </c>
      <c r="G1468">
        <v>207</v>
      </c>
      <c r="H1468">
        <v>26</v>
      </c>
      <c r="I1468">
        <v>6624</v>
      </c>
      <c r="J1468">
        <v>832</v>
      </c>
      <c r="K1468" s="4" t="s">
        <v>366</v>
      </c>
      <c r="L1468">
        <f>COUNTIF('route'!$D$2:$D$932,npcs!$A1468)</f>
        <v>0</v>
      </c>
    </row>
    <row r="1469" spans="1:12" ht="15.75" hidden="1" customHeight="1" x14ac:dyDescent="0.2">
      <c r="A1469">
        <v>1468</v>
      </c>
      <c r="B1469" t="s">
        <v>652</v>
      </c>
      <c r="C1469" t="s">
        <v>2465</v>
      </c>
      <c r="D1469" t="s">
        <v>998</v>
      </c>
      <c r="E1469" t="s">
        <v>268</v>
      </c>
      <c r="F1469">
        <v>195</v>
      </c>
      <c r="G1469">
        <v>206</v>
      </c>
      <c r="H1469">
        <v>51</v>
      </c>
      <c r="I1469">
        <v>6616</v>
      </c>
      <c r="J1469">
        <v>1656</v>
      </c>
      <c r="K1469" s="4" t="s">
        <v>366</v>
      </c>
      <c r="L1469">
        <f>COUNTIF('route'!$D$2:$D$932,npcs!$A1469)</f>
        <v>0</v>
      </c>
    </row>
    <row r="1470" spans="1:12" ht="15.75" hidden="1" customHeight="1" x14ac:dyDescent="0.2">
      <c r="A1470">
        <v>1469</v>
      </c>
      <c r="B1470" t="s">
        <v>652</v>
      </c>
      <c r="C1470" t="s">
        <v>2532</v>
      </c>
      <c r="D1470" t="s">
        <v>998</v>
      </c>
      <c r="E1470" t="s">
        <v>268</v>
      </c>
      <c r="F1470">
        <v>195</v>
      </c>
      <c r="G1470">
        <v>213</v>
      </c>
      <c r="H1470">
        <v>102</v>
      </c>
      <c r="I1470">
        <v>6816</v>
      </c>
      <c r="J1470">
        <v>3288</v>
      </c>
      <c r="K1470" s="4" t="s">
        <v>366</v>
      </c>
      <c r="L1470">
        <f>COUNTIF('route'!$D$2:$D$932,npcs!$A1470)</f>
        <v>0</v>
      </c>
    </row>
    <row r="1471" spans="1:12" ht="15.75" hidden="1" customHeight="1" x14ac:dyDescent="0.2">
      <c r="A1471">
        <v>1470</v>
      </c>
      <c r="B1471" t="s">
        <v>652</v>
      </c>
      <c r="C1471" t="s">
        <v>2466</v>
      </c>
      <c r="D1471" t="s">
        <v>998</v>
      </c>
      <c r="E1471" t="s">
        <v>268</v>
      </c>
      <c r="F1471">
        <v>195</v>
      </c>
      <c r="G1471">
        <v>15</v>
      </c>
      <c r="H1471">
        <v>235</v>
      </c>
      <c r="I1471">
        <v>496</v>
      </c>
      <c r="J1471">
        <v>7536</v>
      </c>
      <c r="K1471" s="4" t="s">
        <v>366</v>
      </c>
      <c r="L1471">
        <f>COUNTIF('route'!$D$2:$D$932,npcs!$A1471)</f>
        <v>0</v>
      </c>
    </row>
    <row r="1472" spans="1:12" ht="15.75" hidden="1" customHeight="1" x14ac:dyDescent="0.2">
      <c r="A1472">
        <v>1471</v>
      </c>
      <c r="B1472" t="s">
        <v>597</v>
      </c>
      <c r="C1472" t="s">
        <v>1000</v>
      </c>
      <c r="D1472" t="s">
        <v>998</v>
      </c>
      <c r="E1472" t="s">
        <v>268</v>
      </c>
      <c r="F1472">
        <v>214</v>
      </c>
      <c r="G1472">
        <v>210</v>
      </c>
      <c r="H1472">
        <v>106</v>
      </c>
      <c r="I1472">
        <v>6728</v>
      </c>
      <c r="J1472">
        <v>3416</v>
      </c>
      <c r="K1472" s="4" t="s">
        <v>366</v>
      </c>
      <c r="L1472">
        <f>COUNTIF('route'!$D$2:$D$932,npcs!$A1472)</f>
        <v>0</v>
      </c>
    </row>
    <row r="1473" spans="1:12" ht="15.75" hidden="1" customHeight="1" x14ac:dyDescent="0.2">
      <c r="A1473">
        <v>1472</v>
      </c>
      <c r="B1473" t="s">
        <v>597</v>
      </c>
      <c r="C1473" t="s">
        <v>1000</v>
      </c>
      <c r="D1473" t="s">
        <v>998</v>
      </c>
      <c r="E1473" t="s">
        <v>268</v>
      </c>
      <c r="F1473">
        <v>214</v>
      </c>
      <c r="G1473">
        <v>209</v>
      </c>
      <c r="H1473">
        <v>106</v>
      </c>
      <c r="I1473">
        <v>6704</v>
      </c>
      <c r="J1473">
        <v>3400</v>
      </c>
      <c r="K1473" s="4" t="s">
        <v>366</v>
      </c>
      <c r="L1473">
        <f>COUNTIF('route'!$D$2:$D$932,npcs!$A1473)</f>
        <v>0</v>
      </c>
    </row>
    <row r="1474" spans="1:12" ht="15.75" hidden="1" customHeight="1" x14ac:dyDescent="0.2">
      <c r="A1474">
        <v>1473</v>
      </c>
      <c r="B1474" t="s">
        <v>597</v>
      </c>
      <c r="C1474" t="s">
        <v>1000</v>
      </c>
      <c r="D1474" t="s">
        <v>998</v>
      </c>
      <c r="E1474" t="s">
        <v>268</v>
      </c>
      <c r="F1474">
        <v>214</v>
      </c>
      <c r="G1474">
        <v>208</v>
      </c>
      <c r="H1474">
        <v>106</v>
      </c>
      <c r="I1474">
        <v>6675</v>
      </c>
      <c r="J1474">
        <v>3416</v>
      </c>
      <c r="K1474" s="4" t="s">
        <v>366</v>
      </c>
      <c r="L1474">
        <f>COUNTIF('route'!$D$2:$D$932,npcs!$A1474)</f>
        <v>0</v>
      </c>
    </row>
    <row r="1475" spans="1:12" ht="15.75" hidden="1" customHeight="1" x14ac:dyDescent="0.2">
      <c r="A1475">
        <v>1474</v>
      </c>
      <c r="B1475" t="s">
        <v>1001</v>
      </c>
      <c r="C1475" t="s">
        <v>1002</v>
      </c>
      <c r="D1475" t="s">
        <v>998</v>
      </c>
      <c r="E1475" t="s">
        <v>268</v>
      </c>
      <c r="F1475">
        <v>233</v>
      </c>
      <c r="G1475">
        <v>194</v>
      </c>
      <c r="H1475">
        <v>210</v>
      </c>
      <c r="I1475">
        <v>6224</v>
      </c>
      <c r="J1475">
        <v>6720</v>
      </c>
      <c r="K1475" s="4" t="s">
        <v>366</v>
      </c>
      <c r="L1475">
        <f>COUNTIF('route'!$D$2:$D$932,npcs!$A1475)</f>
        <v>0</v>
      </c>
    </row>
    <row r="1476" spans="1:12" ht="15.75" hidden="1" customHeight="1" x14ac:dyDescent="0.2">
      <c r="A1476">
        <v>1475</v>
      </c>
      <c r="B1476" t="s">
        <v>597</v>
      </c>
      <c r="C1476" t="s">
        <v>1003</v>
      </c>
      <c r="D1476" t="s">
        <v>998</v>
      </c>
      <c r="E1476" t="s">
        <v>268</v>
      </c>
      <c r="F1476">
        <v>214</v>
      </c>
      <c r="G1476">
        <v>193</v>
      </c>
      <c r="H1476">
        <v>201</v>
      </c>
      <c r="I1476">
        <v>6192</v>
      </c>
      <c r="J1476">
        <v>6432</v>
      </c>
      <c r="K1476" s="4" t="s">
        <v>366</v>
      </c>
      <c r="L1476">
        <f>COUNTIF('route'!$D$2:$D$932,npcs!$A1476)</f>
        <v>0</v>
      </c>
    </row>
    <row r="1477" spans="1:12" ht="15.75" hidden="1" customHeight="1" x14ac:dyDescent="0.2">
      <c r="A1477">
        <v>1476</v>
      </c>
      <c r="B1477" t="s">
        <v>1001</v>
      </c>
      <c r="C1477" t="s">
        <v>1004</v>
      </c>
      <c r="D1477" t="s">
        <v>998</v>
      </c>
      <c r="E1477" t="s">
        <v>268</v>
      </c>
      <c r="F1477">
        <v>233</v>
      </c>
      <c r="G1477">
        <v>241</v>
      </c>
      <c r="H1477">
        <v>194</v>
      </c>
      <c r="I1477">
        <v>7720</v>
      </c>
      <c r="J1477">
        <v>6216</v>
      </c>
      <c r="K1477" s="4" t="s">
        <v>366</v>
      </c>
      <c r="L1477">
        <f>COUNTIF('route'!$D$2:$D$932,npcs!$A1477)</f>
        <v>0</v>
      </c>
    </row>
    <row r="1478" spans="1:12" ht="15.75" hidden="1" customHeight="1" x14ac:dyDescent="0.2">
      <c r="A1478">
        <v>1477</v>
      </c>
      <c r="B1478" t="s">
        <v>597</v>
      </c>
      <c r="C1478" t="s">
        <v>1005</v>
      </c>
      <c r="D1478" t="s">
        <v>998</v>
      </c>
      <c r="E1478" t="s">
        <v>268</v>
      </c>
      <c r="F1478">
        <v>214</v>
      </c>
      <c r="G1478">
        <v>209</v>
      </c>
      <c r="H1478">
        <v>202</v>
      </c>
      <c r="I1478">
        <v>6696</v>
      </c>
      <c r="J1478">
        <v>6472</v>
      </c>
      <c r="K1478" s="4" t="s">
        <v>366</v>
      </c>
      <c r="L1478">
        <f>COUNTIF('route'!$D$2:$D$932,npcs!$A1478)</f>
        <v>0</v>
      </c>
    </row>
    <row r="1479" spans="1:12" ht="15.75" hidden="1" customHeight="1" x14ac:dyDescent="0.2">
      <c r="A1479">
        <v>1478</v>
      </c>
      <c r="B1479" t="s">
        <v>1001</v>
      </c>
      <c r="C1479" t="s">
        <v>734</v>
      </c>
      <c r="D1479" t="s">
        <v>998</v>
      </c>
      <c r="E1479" t="s">
        <v>268</v>
      </c>
      <c r="F1479">
        <v>233</v>
      </c>
      <c r="G1479">
        <v>234</v>
      </c>
      <c r="H1479">
        <v>213</v>
      </c>
      <c r="I1479">
        <v>7500</v>
      </c>
      <c r="J1479">
        <v>6828</v>
      </c>
      <c r="K1479" s="4" t="s">
        <v>366</v>
      </c>
      <c r="L1479">
        <f>COUNTIF('route'!$D$2:$D$932,npcs!$A1479)</f>
        <v>0</v>
      </c>
    </row>
    <row r="1480" spans="1:12" ht="15.75" hidden="1" customHeight="1" x14ac:dyDescent="0.2">
      <c r="A1480">
        <v>1479</v>
      </c>
      <c r="B1480" t="s">
        <v>1001</v>
      </c>
      <c r="C1480" t="s">
        <v>734</v>
      </c>
      <c r="D1480" t="s">
        <v>998</v>
      </c>
      <c r="E1480" t="s">
        <v>268</v>
      </c>
      <c r="F1480">
        <v>233</v>
      </c>
      <c r="G1480">
        <v>233</v>
      </c>
      <c r="H1480">
        <v>213</v>
      </c>
      <c r="I1480">
        <v>7464</v>
      </c>
      <c r="J1480">
        <v>6832</v>
      </c>
      <c r="K1480" s="4" t="s">
        <v>366</v>
      </c>
      <c r="L1480">
        <f>COUNTIF('route'!$D$2:$D$932,npcs!$A1480)</f>
        <v>0</v>
      </c>
    </row>
    <row r="1481" spans="1:12" ht="15.75" hidden="1" customHeight="1" x14ac:dyDescent="0.2">
      <c r="A1481">
        <v>1480</v>
      </c>
      <c r="B1481" t="s">
        <v>1001</v>
      </c>
      <c r="C1481" t="s">
        <v>1006</v>
      </c>
      <c r="D1481" t="s">
        <v>998</v>
      </c>
      <c r="E1481" t="s">
        <v>268</v>
      </c>
      <c r="F1481">
        <v>233</v>
      </c>
      <c r="G1481">
        <v>197</v>
      </c>
      <c r="H1481">
        <v>183</v>
      </c>
      <c r="I1481">
        <v>6320</v>
      </c>
      <c r="J1481">
        <v>5864</v>
      </c>
      <c r="K1481" s="4" t="s">
        <v>366</v>
      </c>
      <c r="L1481">
        <f>COUNTIF('route'!$D$2:$D$932,npcs!$A1481)</f>
        <v>0</v>
      </c>
    </row>
    <row r="1482" spans="1:12" ht="15.75" hidden="1" customHeight="1" x14ac:dyDescent="0.2">
      <c r="A1482">
        <v>1481</v>
      </c>
      <c r="B1482" t="s">
        <v>1001</v>
      </c>
      <c r="C1482" t="s">
        <v>1007</v>
      </c>
      <c r="D1482" t="s">
        <v>998</v>
      </c>
      <c r="E1482" t="s">
        <v>268</v>
      </c>
      <c r="F1482">
        <v>233</v>
      </c>
      <c r="G1482">
        <v>194</v>
      </c>
      <c r="H1482">
        <v>206</v>
      </c>
      <c r="I1482">
        <v>6208</v>
      </c>
      <c r="J1482">
        <v>6608</v>
      </c>
      <c r="K1482" s="4" t="s">
        <v>366</v>
      </c>
      <c r="L1482">
        <f>COUNTIF('route'!$D$2:$D$932,npcs!$A1482)</f>
        <v>0</v>
      </c>
    </row>
    <row r="1483" spans="1:12" ht="15.75" hidden="1" customHeight="1" x14ac:dyDescent="0.2">
      <c r="A1483">
        <v>1482</v>
      </c>
      <c r="B1483" t="s">
        <v>1001</v>
      </c>
      <c r="C1483" t="s">
        <v>1008</v>
      </c>
      <c r="D1483" t="s">
        <v>998</v>
      </c>
      <c r="E1483" t="s">
        <v>268</v>
      </c>
      <c r="F1483">
        <v>233</v>
      </c>
      <c r="G1483">
        <v>195</v>
      </c>
      <c r="H1483">
        <v>190</v>
      </c>
      <c r="I1483">
        <v>6256</v>
      </c>
      <c r="J1483">
        <v>6096</v>
      </c>
      <c r="K1483" s="4" t="s">
        <v>366</v>
      </c>
      <c r="L1483">
        <f>COUNTIF('route'!$D$2:$D$932,npcs!$A1483)</f>
        <v>0</v>
      </c>
    </row>
    <row r="1484" spans="1:12" ht="15.75" hidden="1" customHeight="1" x14ac:dyDescent="0.2">
      <c r="A1484">
        <v>1483</v>
      </c>
      <c r="B1484" t="s">
        <v>1001</v>
      </c>
      <c r="C1484" t="s">
        <v>1009</v>
      </c>
      <c r="D1484" t="s">
        <v>998</v>
      </c>
      <c r="E1484" t="s">
        <v>268</v>
      </c>
      <c r="F1484">
        <v>233</v>
      </c>
      <c r="G1484">
        <v>195</v>
      </c>
      <c r="H1484">
        <v>198</v>
      </c>
      <c r="I1484">
        <v>6256</v>
      </c>
      <c r="J1484">
        <v>6360</v>
      </c>
      <c r="K1484" s="4" t="s">
        <v>366</v>
      </c>
      <c r="L1484">
        <f>COUNTIF('route'!$D$2:$D$932,npcs!$A1484)</f>
        <v>0</v>
      </c>
    </row>
    <row r="1485" spans="1:12" ht="15.75" hidden="1" customHeight="1" x14ac:dyDescent="0.2">
      <c r="A1485">
        <v>1484</v>
      </c>
      <c r="B1485" t="s">
        <v>1001</v>
      </c>
      <c r="C1485" t="s">
        <v>1009</v>
      </c>
      <c r="D1485" t="s">
        <v>998</v>
      </c>
      <c r="E1485" t="s">
        <v>268</v>
      </c>
      <c r="F1485">
        <v>233</v>
      </c>
      <c r="G1485">
        <v>196</v>
      </c>
      <c r="H1485">
        <v>198</v>
      </c>
      <c r="I1485">
        <v>6287</v>
      </c>
      <c r="J1485">
        <v>6348</v>
      </c>
      <c r="K1485" s="4" t="s">
        <v>366</v>
      </c>
      <c r="L1485">
        <f>COUNTIF('route'!$D$2:$D$932,npcs!$A1485)</f>
        <v>0</v>
      </c>
    </row>
    <row r="1486" spans="1:12" ht="15.75" hidden="1" customHeight="1" x14ac:dyDescent="0.2">
      <c r="A1486">
        <v>1485</v>
      </c>
      <c r="B1486" t="s">
        <v>1001</v>
      </c>
      <c r="C1486" t="s">
        <v>1010</v>
      </c>
      <c r="D1486" t="s">
        <v>998</v>
      </c>
      <c r="E1486" t="s">
        <v>268</v>
      </c>
      <c r="F1486">
        <v>233</v>
      </c>
      <c r="G1486">
        <v>210</v>
      </c>
      <c r="H1486">
        <v>191</v>
      </c>
      <c r="I1486">
        <v>6728</v>
      </c>
      <c r="J1486">
        <v>6120</v>
      </c>
      <c r="K1486" s="4" t="s">
        <v>366</v>
      </c>
      <c r="L1486">
        <f>COUNTIF('route'!$D$2:$D$932,npcs!$A1486)</f>
        <v>0</v>
      </c>
    </row>
    <row r="1487" spans="1:12" ht="15.75" hidden="1" customHeight="1" x14ac:dyDescent="0.2">
      <c r="A1487">
        <v>1486</v>
      </c>
      <c r="B1487" t="s">
        <v>1001</v>
      </c>
      <c r="C1487" t="s">
        <v>1011</v>
      </c>
      <c r="D1487" t="s">
        <v>998</v>
      </c>
      <c r="E1487" t="s">
        <v>268</v>
      </c>
      <c r="F1487">
        <v>233</v>
      </c>
      <c r="G1487">
        <v>197</v>
      </c>
      <c r="H1487">
        <v>215</v>
      </c>
      <c r="I1487">
        <v>6320</v>
      </c>
      <c r="J1487">
        <v>6880</v>
      </c>
      <c r="K1487" s="4" t="s">
        <v>366</v>
      </c>
      <c r="L1487">
        <f>COUNTIF('route'!$D$2:$D$932,npcs!$A1487)</f>
        <v>0</v>
      </c>
    </row>
    <row r="1488" spans="1:12" ht="15.75" hidden="1" customHeight="1" x14ac:dyDescent="0.2">
      <c r="A1488">
        <v>1487</v>
      </c>
      <c r="B1488" t="s">
        <v>1001</v>
      </c>
      <c r="C1488" t="s">
        <v>1012</v>
      </c>
      <c r="D1488" t="s">
        <v>998</v>
      </c>
      <c r="E1488" t="s">
        <v>268</v>
      </c>
      <c r="F1488">
        <v>233</v>
      </c>
      <c r="G1488">
        <v>214</v>
      </c>
      <c r="H1488">
        <v>198</v>
      </c>
      <c r="I1488">
        <v>6872</v>
      </c>
      <c r="J1488">
        <v>6352</v>
      </c>
      <c r="K1488" s="4" t="s">
        <v>366</v>
      </c>
      <c r="L1488">
        <f>COUNTIF('route'!$D$2:$D$932,npcs!$A1488)</f>
        <v>0</v>
      </c>
    </row>
    <row r="1489" spans="1:12" ht="15.75" hidden="1" customHeight="1" x14ac:dyDescent="0.2">
      <c r="A1489">
        <v>1488</v>
      </c>
      <c r="B1489" t="s">
        <v>1001</v>
      </c>
      <c r="C1489" t="s">
        <v>1012</v>
      </c>
      <c r="D1489" t="s">
        <v>998</v>
      </c>
      <c r="E1489" t="s">
        <v>268</v>
      </c>
      <c r="F1489">
        <v>233</v>
      </c>
      <c r="G1489">
        <v>215</v>
      </c>
      <c r="H1489">
        <v>198</v>
      </c>
      <c r="I1489">
        <v>6904</v>
      </c>
      <c r="J1489">
        <v>6344</v>
      </c>
      <c r="K1489" s="4" t="s">
        <v>366</v>
      </c>
      <c r="L1489">
        <f>COUNTIF('route'!$D$2:$D$932,npcs!$A1489)</f>
        <v>0</v>
      </c>
    </row>
    <row r="1490" spans="1:12" ht="15.75" hidden="1" customHeight="1" x14ac:dyDescent="0.2">
      <c r="A1490">
        <v>1489</v>
      </c>
      <c r="B1490" t="s">
        <v>652</v>
      </c>
      <c r="C1490" t="s">
        <v>2468</v>
      </c>
      <c r="D1490" t="s">
        <v>998</v>
      </c>
      <c r="E1490" t="s">
        <v>268</v>
      </c>
      <c r="F1490">
        <v>195</v>
      </c>
      <c r="G1490">
        <v>97</v>
      </c>
      <c r="H1490">
        <v>301</v>
      </c>
      <c r="I1490">
        <v>3112</v>
      </c>
      <c r="J1490">
        <v>9632</v>
      </c>
      <c r="K1490" s="4" t="s">
        <v>366</v>
      </c>
      <c r="L1490">
        <f>COUNTIF('route'!$D$2:$D$932,npcs!$A1490)</f>
        <v>0</v>
      </c>
    </row>
    <row r="1491" spans="1:12" ht="15.75" hidden="1" customHeight="1" x14ac:dyDescent="0.2">
      <c r="A1491">
        <v>1490</v>
      </c>
      <c r="B1491" t="s">
        <v>652</v>
      </c>
      <c r="C1491" t="s">
        <v>2468</v>
      </c>
      <c r="D1491" t="s">
        <v>998</v>
      </c>
      <c r="E1491" t="s">
        <v>268</v>
      </c>
      <c r="F1491">
        <v>195</v>
      </c>
      <c r="G1491">
        <v>46</v>
      </c>
      <c r="H1491">
        <v>286</v>
      </c>
      <c r="I1491">
        <v>1480</v>
      </c>
      <c r="J1491">
        <v>9160</v>
      </c>
      <c r="K1491" s="4" t="s">
        <v>366</v>
      </c>
      <c r="L1491">
        <f>COUNTIF('route'!$D$2:$D$932,npcs!$A1491)</f>
        <v>0</v>
      </c>
    </row>
    <row r="1492" spans="1:12" ht="15.75" hidden="1" customHeight="1" x14ac:dyDescent="0.2">
      <c r="A1492">
        <v>1491</v>
      </c>
      <c r="B1492" t="s">
        <v>652</v>
      </c>
      <c r="C1492" t="s">
        <v>2468</v>
      </c>
      <c r="D1492" t="s">
        <v>998</v>
      </c>
      <c r="E1492" t="s">
        <v>268</v>
      </c>
      <c r="F1492">
        <v>195</v>
      </c>
      <c r="G1492">
        <v>96</v>
      </c>
      <c r="H1492">
        <v>275</v>
      </c>
      <c r="I1492">
        <v>3088</v>
      </c>
      <c r="J1492">
        <v>8816</v>
      </c>
      <c r="K1492" s="4" t="s">
        <v>366</v>
      </c>
      <c r="L1492">
        <f>COUNTIF('route'!$D$2:$D$932,npcs!$A1492)</f>
        <v>0</v>
      </c>
    </row>
    <row r="1493" spans="1:12" ht="15.75" hidden="1" customHeight="1" x14ac:dyDescent="0.2">
      <c r="A1493">
        <v>1492</v>
      </c>
      <c r="B1493" t="s">
        <v>652</v>
      </c>
      <c r="C1493" t="s">
        <v>2468</v>
      </c>
      <c r="D1493" t="s">
        <v>998</v>
      </c>
      <c r="E1493" t="s">
        <v>268</v>
      </c>
      <c r="F1493">
        <v>195</v>
      </c>
      <c r="G1493">
        <v>68</v>
      </c>
      <c r="H1493">
        <v>275</v>
      </c>
      <c r="I1493">
        <v>2192</v>
      </c>
      <c r="J1493">
        <v>8824</v>
      </c>
      <c r="K1493" s="4" t="s">
        <v>366</v>
      </c>
      <c r="L1493">
        <f>COUNTIF('route'!$D$2:$D$932,npcs!$A1493)</f>
        <v>0</v>
      </c>
    </row>
    <row r="1494" spans="1:12" ht="15.75" hidden="1" customHeight="1" x14ac:dyDescent="0.2">
      <c r="A1494">
        <v>1493</v>
      </c>
      <c r="B1494" t="s">
        <v>652</v>
      </c>
      <c r="C1494" t="s">
        <v>2468</v>
      </c>
      <c r="D1494" t="s">
        <v>998</v>
      </c>
      <c r="E1494" t="s">
        <v>268</v>
      </c>
      <c r="F1494">
        <v>195</v>
      </c>
      <c r="G1494">
        <v>75</v>
      </c>
      <c r="H1494">
        <v>290</v>
      </c>
      <c r="I1494">
        <v>2416</v>
      </c>
      <c r="J1494">
        <v>9296</v>
      </c>
      <c r="K1494" s="4" t="s">
        <v>366</v>
      </c>
      <c r="L1494">
        <f>COUNTIF('route'!$D$2:$D$932,npcs!$A1494)</f>
        <v>0</v>
      </c>
    </row>
    <row r="1495" spans="1:12" ht="15.75" hidden="1" customHeight="1" x14ac:dyDescent="0.2">
      <c r="A1495">
        <v>1494</v>
      </c>
      <c r="B1495" t="s">
        <v>652</v>
      </c>
      <c r="C1495" t="s">
        <v>2500</v>
      </c>
      <c r="D1495" t="s">
        <v>998</v>
      </c>
      <c r="E1495" t="s">
        <v>268</v>
      </c>
      <c r="F1495">
        <v>195</v>
      </c>
      <c r="G1495">
        <v>114</v>
      </c>
      <c r="H1495">
        <v>277</v>
      </c>
      <c r="I1495">
        <v>3664</v>
      </c>
      <c r="J1495">
        <v>8880</v>
      </c>
      <c r="K1495" s="4" t="s">
        <v>366</v>
      </c>
      <c r="L1495">
        <f>COUNTIF('route'!$D$2:$D$932,npcs!$A1495)</f>
        <v>0</v>
      </c>
    </row>
    <row r="1496" spans="1:12" ht="15.75" hidden="1" customHeight="1" x14ac:dyDescent="0.2">
      <c r="A1496">
        <v>1495</v>
      </c>
      <c r="B1496" t="s">
        <v>652</v>
      </c>
      <c r="C1496" t="s">
        <v>2468</v>
      </c>
      <c r="D1496" t="s">
        <v>998</v>
      </c>
      <c r="E1496" t="s">
        <v>268</v>
      </c>
      <c r="F1496">
        <v>195</v>
      </c>
      <c r="G1496">
        <v>81</v>
      </c>
      <c r="H1496">
        <v>307</v>
      </c>
      <c r="I1496">
        <v>2600</v>
      </c>
      <c r="J1496">
        <v>9840</v>
      </c>
      <c r="K1496" s="4" t="s">
        <v>366</v>
      </c>
      <c r="L1496">
        <f>COUNTIF('route'!$D$2:$D$932,npcs!$A1496)</f>
        <v>0</v>
      </c>
    </row>
    <row r="1497" spans="1:12" ht="15.75" hidden="1" customHeight="1" x14ac:dyDescent="0.2">
      <c r="A1497">
        <v>1496</v>
      </c>
      <c r="B1497" t="s">
        <v>652</v>
      </c>
      <c r="C1497" t="s">
        <v>2468</v>
      </c>
      <c r="D1497" t="s">
        <v>998</v>
      </c>
      <c r="E1497" t="s">
        <v>268</v>
      </c>
      <c r="F1497">
        <v>195</v>
      </c>
      <c r="G1497">
        <v>127</v>
      </c>
      <c r="H1497">
        <v>290</v>
      </c>
      <c r="I1497">
        <v>4064</v>
      </c>
      <c r="J1497">
        <v>9304</v>
      </c>
      <c r="K1497" s="4" t="s">
        <v>366</v>
      </c>
      <c r="L1497">
        <f>COUNTIF('route'!$D$2:$D$932,npcs!$A1497)</f>
        <v>0</v>
      </c>
    </row>
    <row r="1498" spans="1:12" ht="15.75" hidden="1" customHeight="1" x14ac:dyDescent="0.2">
      <c r="A1498">
        <v>1497</v>
      </c>
      <c r="B1498" t="s">
        <v>652</v>
      </c>
      <c r="C1498" t="s">
        <v>2471</v>
      </c>
      <c r="D1498" t="s">
        <v>998</v>
      </c>
      <c r="E1498" t="s">
        <v>268</v>
      </c>
      <c r="F1498">
        <v>195</v>
      </c>
      <c r="G1498">
        <v>210</v>
      </c>
      <c r="H1498">
        <v>194</v>
      </c>
      <c r="I1498">
        <v>6720</v>
      </c>
      <c r="J1498">
        <v>6216</v>
      </c>
      <c r="K1498" s="4" t="s">
        <v>366</v>
      </c>
      <c r="L1498">
        <f>COUNTIF('route'!$D$2:$D$932,npcs!$A1498)</f>
        <v>0</v>
      </c>
    </row>
    <row r="1499" spans="1:12" ht="15.75" hidden="1" customHeight="1" x14ac:dyDescent="0.2">
      <c r="A1499">
        <v>1498</v>
      </c>
      <c r="B1499" t="s">
        <v>652</v>
      </c>
      <c r="C1499" t="s">
        <v>2472</v>
      </c>
      <c r="D1499" t="s">
        <v>998</v>
      </c>
      <c r="E1499" t="s">
        <v>268</v>
      </c>
      <c r="F1499">
        <v>195</v>
      </c>
      <c r="G1499">
        <v>202</v>
      </c>
      <c r="H1499">
        <v>206</v>
      </c>
      <c r="I1499">
        <v>6464</v>
      </c>
      <c r="J1499">
        <v>6616</v>
      </c>
      <c r="K1499" s="4" t="s">
        <v>366</v>
      </c>
      <c r="L1499">
        <f>COUNTIF('route'!$D$2:$D$932,npcs!$A1499)</f>
        <v>0</v>
      </c>
    </row>
    <row r="1500" spans="1:12" ht="15.75" hidden="1" customHeight="1" x14ac:dyDescent="0.2">
      <c r="A1500">
        <v>1499</v>
      </c>
      <c r="B1500" t="s">
        <v>652</v>
      </c>
      <c r="C1500" t="s">
        <v>2470</v>
      </c>
      <c r="D1500" t="s">
        <v>998</v>
      </c>
      <c r="E1500" t="s">
        <v>268</v>
      </c>
      <c r="F1500">
        <v>195</v>
      </c>
      <c r="G1500">
        <v>195</v>
      </c>
      <c r="H1500">
        <v>161</v>
      </c>
      <c r="I1500">
        <v>6248</v>
      </c>
      <c r="J1500">
        <v>5176</v>
      </c>
      <c r="K1500" s="4" t="s">
        <v>366</v>
      </c>
      <c r="L1500">
        <f>COUNTIF('route'!$D$2:$D$932,npcs!$A1500)</f>
        <v>0</v>
      </c>
    </row>
    <row r="1501" spans="1:12" ht="15.75" hidden="1" customHeight="1" x14ac:dyDescent="0.2">
      <c r="A1501">
        <v>1500</v>
      </c>
      <c r="B1501" t="s">
        <v>652</v>
      </c>
      <c r="C1501" t="s">
        <v>2469</v>
      </c>
      <c r="D1501" t="s">
        <v>998</v>
      </c>
      <c r="E1501" t="s">
        <v>268</v>
      </c>
      <c r="F1501">
        <v>195</v>
      </c>
      <c r="G1501">
        <v>229</v>
      </c>
      <c r="H1501">
        <v>170</v>
      </c>
      <c r="I1501">
        <v>7344</v>
      </c>
      <c r="J1501">
        <v>5456</v>
      </c>
      <c r="K1501" s="4" t="s">
        <v>366</v>
      </c>
      <c r="L1501">
        <f>COUNTIF('route'!$D$2:$D$932,npcs!$A1501)</f>
        <v>0</v>
      </c>
    </row>
    <row r="1502" spans="1:12" ht="15.75" hidden="1" customHeight="1" x14ac:dyDescent="0.2">
      <c r="A1502">
        <v>1501</v>
      </c>
      <c r="B1502" t="s">
        <v>652</v>
      </c>
      <c r="C1502" t="s">
        <v>2472</v>
      </c>
      <c r="D1502" t="s">
        <v>998</v>
      </c>
      <c r="E1502" t="s">
        <v>268</v>
      </c>
      <c r="F1502">
        <v>195</v>
      </c>
      <c r="G1502">
        <v>203</v>
      </c>
      <c r="H1502">
        <v>206</v>
      </c>
      <c r="I1502">
        <v>6496</v>
      </c>
      <c r="J1502">
        <v>6600</v>
      </c>
      <c r="K1502" s="4" t="s">
        <v>366</v>
      </c>
      <c r="L1502">
        <f>COUNTIF('route'!$D$2:$D$932,npcs!$A1502)</f>
        <v>0</v>
      </c>
    </row>
    <row r="1503" spans="1:12" ht="15.75" hidden="1" customHeight="1" x14ac:dyDescent="0.2">
      <c r="A1503">
        <v>1502</v>
      </c>
      <c r="B1503" t="s">
        <v>652</v>
      </c>
      <c r="C1503" t="s">
        <v>2469</v>
      </c>
      <c r="D1503" t="s">
        <v>998</v>
      </c>
      <c r="E1503" t="s">
        <v>268</v>
      </c>
      <c r="F1503">
        <v>195</v>
      </c>
      <c r="G1503">
        <v>253</v>
      </c>
      <c r="H1503">
        <v>162</v>
      </c>
      <c r="I1503">
        <v>8120</v>
      </c>
      <c r="J1503">
        <v>5200</v>
      </c>
      <c r="K1503" s="4" t="s">
        <v>366</v>
      </c>
      <c r="L1503">
        <f>COUNTIF('route'!$D$2:$D$932,npcs!$A1503)</f>
        <v>0</v>
      </c>
    </row>
    <row r="1504" spans="1:12" ht="15.75" hidden="1" customHeight="1" x14ac:dyDescent="0.2">
      <c r="A1504">
        <v>1503</v>
      </c>
      <c r="B1504" t="s">
        <v>652</v>
      </c>
      <c r="C1504" t="s">
        <v>2471</v>
      </c>
      <c r="D1504" t="s">
        <v>998</v>
      </c>
      <c r="E1504" t="s">
        <v>268</v>
      </c>
      <c r="F1504">
        <v>195</v>
      </c>
      <c r="G1504">
        <v>237</v>
      </c>
      <c r="H1504">
        <v>178</v>
      </c>
      <c r="I1504">
        <v>7608</v>
      </c>
      <c r="J1504">
        <v>5720</v>
      </c>
      <c r="K1504" s="4" t="s">
        <v>366</v>
      </c>
      <c r="L1504">
        <f>COUNTIF('route'!$D$2:$D$932,npcs!$A1504)</f>
        <v>0</v>
      </c>
    </row>
    <row r="1505" spans="1:12" ht="15.75" hidden="1" customHeight="1" x14ac:dyDescent="0.2">
      <c r="A1505">
        <v>1504</v>
      </c>
      <c r="B1505" t="s">
        <v>652</v>
      </c>
      <c r="C1505" t="s">
        <v>2471</v>
      </c>
      <c r="D1505" t="s">
        <v>998</v>
      </c>
      <c r="E1505" t="s">
        <v>268</v>
      </c>
      <c r="F1505">
        <v>195</v>
      </c>
      <c r="G1505">
        <v>227</v>
      </c>
      <c r="H1505">
        <v>178</v>
      </c>
      <c r="I1505">
        <v>7280</v>
      </c>
      <c r="J1505">
        <v>5720</v>
      </c>
      <c r="K1505" s="4" t="s">
        <v>366</v>
      </c>
      <c r="L1505">
        <f>COUNTIF('route'!$D$2:$D$932,npcs!$A1505)</f>
        <v>0</v>
      </c>
    </row>
    <row r="1506" spans="1:12" ht="15.75" hidden="1" customHeight="1" x14ac:dyDescent="0.2">
      <c r="A1506">
        <v>1505</v>
      </c>
      <c r="B1506" t="s">
        <v>652</v>
      </c>
      <c r="C1506" t="s">
        <v>2533</v>
      </c>
      <c r="D1506" t="s">
        <v>998</v>
      </c>
      <c r="E1506" t="s">
        <v>268</v>
      </c>
      <c r="F1506">
        <v>195</v>
      </c>
      <c r="G1506">
        <v>201</v>
      </c>
      <c r="H1506">
        <v>179</v>
      </c>
      <c r="I1506">
        <v>6456</v>
      </c>
      <c r="J1506">
        <v>5728</v>
      </c>
      <c r="K1506" s="4" t="s">
        <v>366</v>
      </c>
      <c r="L1506">
        <f>COUNTIF('route'!$D$2:$D$932,npcs!$A1506)</f>
        <v>0</v>
      </c>
    </row>
    <row r="1507" spans="1:12" ht="15.75" hidden="1" customHeight="1" x14ac:dyDescent="0.2">
      <c r="A1507">
        <v>1506</v>
      </c>
      <c r="B1507" t="s">
        <v>652</v>
      </c>
      <c r="C1507" t="s">
        <v>2471</v>
      </c>
      <c r="D1507" t="s">
        <v>998</v>
      </c>
      <c r="E1507" t="s">
        <v>268</v>
      </c>
      <c r="F1507">
        <v>195</v>
      </c>
      <c r="G1507">
        <v>233</v>
      </c>
      <c r="H1507">
        <v>205</v>
      </c>
      <c r="I1507">
        <v>7480</v>
      </c>
      <c r="J1507">
        <v>6584</v>
      </c>
      <c r="K1507" s="4" t="s">
        <v>366</v>
      </c>
      <c r="L1507">
        <f>COUNTIF('route'!$D$2:$D$932,npcs!$A1507)</f>
        <v>0</v>
      </c>
    </row>
    <row r="1508" spans="1:12" ht="15.75" hidden="1" customHeight="1" x14ac:dyDescent="0.2">
      <c r="A1508">
        <v>1507</v>
      </c>
      <c r="B1508" t="s">
        <v>652</v>
      </c>
      <c r="C1508" t="s">
        <v>2471</v>
      </c>
      <c r="D1508" t="s">
        <v>998</v>
      </c>
      <c r="E1508" t="s">
        <v>268</v>
      </c>
      <c r="F1508">
        <v>195</v>
      </c>
      <c r="G1508">
        <v>228</v>
      </c>
      <c r="H1508">
        <v>187</v>
      </c>
      <c r="I1508">
        <v>7320</v>
      </c>
      <c r="J1508">
        <v>5984</v>
      </c>
      <c r="K1508" s="4" t="s">
        <v>366</v>
      </c>
      <c r="L1508">
        <f>COUNTIF('route'!$D$2:$D$932,npcs!$A1508)</f>
        <v>0</v>
      </c>
    </row>
    <row r="1509" spans="1:12" ht="15.75" hidden="1" customHeight="1" x14ac:dyDescent="0.2">
      <c r="A1509">
        <v>1508</v>
      </c>
      <c r="B1509" t="s">
        <v>652</v>
      </c>
      <c r="C1509" t="s">
        <v>2469</v>
      </c>
      <c r="D1509" t="s">
        <v>998</v>
      </c>
      <c r="E1509" t="s">
        <v>268</v>
      </c>
      <c r="F1509">
        <v>195</v>
      </c>
      <c r="G1509">
        <v>243</v>
      </c>
      <c r="H1509">
        <v>166</v>
      </c>
      <c r="I1509">
        <v>7800</v>
      </c>
      <c r="J1509">
        <v>5320</v>
      </c>
      <c r="K1509" s="4" t="s">
        <v>366</v>
      </c>
      <c r="L1509">
        <f>COUNTIF('route'!$D$2:$D$932,npcs!$A1509)</f>
        <v>0</v>
      </c>
    </row>
    <row r="1510" spans="1:12" ht="15.75" hidden="1" customHeight="1" x14ac:dyDescent="0.2">
      <c r="A1510">
        <v>1509</v>
      </c>
      <c r="B1510" t="s">
        <v>652</v>
      </c>
      <c r="C1510" t="s">
        <v>2471</v>
      </c>
      <c r="D1510" t="s">
        <v>998</v>
      </c>
      <c r="E1510" t="s">
        <v>268</v>
      </c>
      <c r="F1510">
        <v>195</v>
      </c>
      <c r="G1510">
        <v>228</v>
      </c>
      <c r="H1510">
        <v>186</v>
      </c>
      <c r="I1510">
        <v>7304</v>
      </c>
      <c r="J1510">
        <v>5960</v>
      </c>
      <c r="K1510" s="4" t="s">
        <v>366</v>
      </c>
      <c r="L1510">
        <f>COUNTIF('route'!$D$2:$D$932,npcs!$A1510)</f>
        <v>0</v>
      </c>
    </row>
    <row r="1511" spans="1:12" ht="15.75" hidden="1" customHeight="1" x14ac:dyDescent="0.2">
      <c r="A1511">
        <v>1510</v>
      </c>
      <c r="B1511" t="s">
        <v>652</v>
      </c>
      <c r="C1511" t="s">
        <v>2471</v>
      </c>
      <c r="D1511" t="s">
        <v>998</v>
      </c>
      <c r="E1511" t="s">
        <v>268</v>
      </c>
      <c r="F1511">
        <v>195</v>
      </c>
      <c r="G1511">
        <v>227</v>
      </c>
      <c r="H1511">
        <v>201</v>
      </c>
      <c r="I1511">
        <v>7280</v>
      </c>
      <c r="J1511">
        <v>6440</v>
      </c>
      <c r="K1511" s="4" t="s">
        <v>366</v>
      </c>
      <c r="L1511">
        <f>COUNTIF('route'!$D$2:$D$932,npcs!$A1511)</f>
        <v>0</v>
      </c>
    </row>
    <row r="1512" spans="1:12" ht="15.75" hidden="1" customHeight="1" x14ac:dyDescent="0.2">
      <c r="A1512">
        <v>1511</v>
      </c>
      <c r="B1512" t="s">
        <v>1001</v>
      </c>
      <c r="C1512" t="s">
        <v>2482</v>
      </c>
      <c r="D1512" t="s">
        <v>998</v>
      </c>
      <c r="E1512" t="s">
        <v>268</v>
      </c>
      <c r="F1512">
        <v>233</v>
      </c>
      <c r="G1512">
        <v>119</v>
      </c>
      <c r="H1512">
        <v>129</v>
      </c>
      <c r="I1512">
        <v>3816</v>
      </c>
      <c r="J1512">
        <v>4152</v>
      </c>
      <c r="K1512" s="4" t="s">
        <v>366</v>
      </c>
      <c r="L1512">
        <f>COUNTIF('route'!$D$2:$D$932,npcs!$A1512)</f>
        <v>0</v>
      </c>
    </row>
    <row r="1513" spans="1:12" ht="15.75" hidden="1" customHeight="1" x14ac:dyDescent="0.2">
      <c r="A1513">
        <v>1512</v>
      </c>
      <c r="B1513" t="s">
        <v>652</v>
      </c>
      <c r="C1513" t="s">
        <v>773</v>
      </c>
      <c r="D1513" t="s">
        <v>998</v>
      </c>
      <c r="E1513" t="s">
        <v>268</v>
      </c>
      <c r="F1513">
        <v>195</v>
      </c>
      <c r="G1513">
        <v>185</v>
      </c>
      <c r="H1513">
        <v>163</v>
      </c>
      <c r="I1513">
        <v>5936</v>
      </c>
      <c r="J1513">
        <v>5224</v>
      </c>
      <c r="K1513" s="4" t="s">
        <v>366</v>
      </c>
      <c r="L1513">
        <f>COUNTIF('route'!$D$2:$D$932,npcs!$A1513)</f>
        <v>0</v>
      </c>
    </row>
    <row r="1514" spans="1:12" ht="15.75" hidden="1" customHeight="1" x14ac:dyDescent="0.2">
      <c r="A1514">
        <v>1513</v>
      </c>
      <c r="B1514" t="s">
        <v>652</v>
      </c>
      <c r="C1514" t="s">
        <v>1013</v>
      </c>
      <c r="D1514" t="s">
        <v>998</v>
      </c>
      <c r="E1514" t="s">
        <v>268</v>
      </c>
      <c r="F1514">
        <v>195</v>
      </c>
      <c r="G1514">
        <v>187</v>
      </c>
      <c r="H1514">
        <v>171</v>
      </c>
      <c r="I1514">
        <v>5984</v>
      </c>
      <c r="J1514">
        <v>5488</v>
      </c>
      <c r="K1514" s="4" t="s">
        <v>366</v>
      </c>
      <c r="L1514">
        <f>COUNTIF('route'!$D$2:$D$932,npcs!$A1514)</f>
        <v>0</v>
      </c>
    </row>
    <row r="1515" spans="1:12" ht="15.75" hidden="1" customHeight="1" x14ac:dyDescent="0.2">
      <c r="A1515">
        <v>1514</v>
      </c>
      <c r="B1515" t="s">
        <v>652</v>
      </c>
      <c r="C1515" t="s">
        <v>2520</v>
      </c>
      <c r="D1515" t="s">
        <v>998</v>
      </c>
      <c r="E1515" t="s">
        <v>268</v>
      </c>
      <c r="F1515">
        <v>195</v>
      </c>
      <c r="G1515">
        <v>233</v>
      </c>
      <c r="H1515">
        <v>151</v>
      </c>
      <c r="I1515">
        <v>7464</v>
      </c>
      <c r="J1515">
        <v>4840</v>
      </c>
      <c r="K1515" s="4" t="s">
        <v>366</v>
      </c>
      <c r="L1515">
        <f>COUNTIF('route'!$D$2:$D$932,npcs!$A1515)</f>
        <v>0</v>
      </c>
    </row>
    <row r="1516" spans="1:12" ht="15.75" hidden="1" customHeight="1" x14ac:dyDescent="0.2">
      <c r="A1516">
        <v>1515</v>
      </c>
      <c r="B1516" t="s">
        <v>652</v>
      </c>
      <c r="C1516" t="s">
        <v>2520</v>
      </c>
      <c r="D1516" t="s">
        <v>998</v>
      </c>
      <c r="E1516" t="s">
        <v>268</v>
      </c>
      <c r="F1516">
        <v>195</v>
      </c>
      <c r="G1516">
        <v>246</v>
      </c>
      <c r="H1516">
        <v>146</v>
      </c>
      <c r="I1516">
        <v>7888</v>
      </c>
      <c r="J1516">
        <v>4688</v>
      </c>
      <c r="K1516" s="4" t="s">
        <v>366</v>
      </c>
      <c r="L1516">
        <f>COUNTIF('route'!$D$2:$D$932,npcs!$A1516)</f>
        <v>0</v>
      </c>
    </row>
    <row r="1517" spans="1:12" ht="15.75" hidden="1" customHeight="1" x14ac:dyDescent="0.2">
      <c r="A1517">
        <v>1516</v>
      </c>
      <c r="B1517" t="s">
        <v>652</v>
      </c>
      <c r="C1517" t="s">
        <v>2520</v>
      </c>
      <c r="D1517" t="s">
        <v>998</v>
      </c>
      <c r="E1517" t="s">
        <v>268</v>
      </c>
      <c r="F1517">
        <v>195</v>
      </c>
      <c r="G1517">
        <v>254</v>
      </c>
      <c r="H1517">
        <v>119</v>
      </c>
      <c r="I1517">
        <v>8152</v>
      </c>
      <c r="J1517">
        <v>3808</v>
      </c>
      <c r="K1517" s="4" t="s">
        <v>366</v>
      </c>
      <c r="L1517">
        <f>COUNTIF('route'!$D$2:$D$932,npcs!$A1517)</f>
        <v>0</v>
      </c>
    </row>
    <row r="1518" spans="1:12" ht="15.75" hidden="1" customHeight="1" x14ac:dyDescent="0.2">
      <c r="A1518">
        <v>1517</v>
      </c>
      <c r="B1518" t="s">
        <v>652</v>
      </c>
      <c r="C1518" t="s">
        <v>2518</v>
      </c>
      <c r="D1518" t="s">
        <v>998</v>
      </c>
      <c r="E1518" t="s">
        <v>268</v>
      </c>
      <c r="F1518">
        <v>195</v>
      </c>
      <c r="G1518">
        <v>228</v>
      </c>
      <c r="H1518">
        <v>131</v>
      </c>
      <c r="I1518">
        <v>7320</v>
      </c>
      <c r="J1518">
        <v>4200</v>
      </c>
      <c r="K1518" s="4" t="s">
        <v>366</v>
      </c>
      <c r="L1518">
        <f>COUNTIF('route'!$D$2:$D$932,npcs!$A1518)</f>
        <v>0</v>
      </c>
    </row>
    <row r="1519" spans="1:12" ht="15.75" hidden="1" customHeight="1" x14ac:dyDescent="0.2">
      <c r="A1519">
        <v>1518</v>
      </c>
      <c r="B1519" t="s">
        <v>652</v>
      </c>
      <c r="C1519" t="s">
        <v>2520</v>
      </c>
      <c r="D1519" t="s">
        <v>998</v>
      </c>
      <c r="E1519" t="s">
        <v>268</v>
      </c>
      <c r="F1519">
        <v>195</v>
      </c>
      <c r="G1519">
        <v>233</v>
      </c>
      <c r="H1519">
        <v>137</v>
      </c>
      <c r="I1519">
        <v>7480</v>
      </c>
      <c r="J1519">
        <v>4408</v>
      </c>
      <c r="K1519" s="4" t="s">
        <v>366</v>
      </c>
      <c r="L1519">
        <f>COUNTIF('route'!$D$2:$D$932,npcs!$A1519)</f>
        <v>0</v>
      </c>
    </row>
    <row r="1520" spans="1:12" ht="15.75" hidden="1" customHeight="1" x14ac:dyDescent="0.2">
      <c r="A1520">
        <v>1519</v>
      </c>
      <c r="B1520" t="s">
        <v>597</v>
      </c>
      <c r="C1520" t="s">
        <v>2534</v>
      </c>
      <c r="D1520" t="s">
        <v>998</v>
      </c>
      <c r="E1520" t="s">
        <v>268</v>
      </c>
      <c r="F1520">
        <v>214</v>
      </c>
      <c r="G1520">
        <v>224</v>
      </c>
      <c r="H1520">
        <v>109</v>
      </c>
      <c r="I1520">
        <v>7176</v>
      </c>
      <c r="J1520">
        <v>3488</v>
      </c>
      <c r="K1520" s="4" t="s">
        <v>366</v>
      </c>
      <c r="L1520">
        <f>COUNTIF('route'!$D$2:$D$932,npcs!$A1520)</f>
        <v>0</v>
      </c>
    </row>
    <row r="1521" spans="1:12" ht="15.75" hidden="1" customHeight="1" x14ac:dyDescent="0.2">
      <c r="A1521">
        <v>1520</v>
      </c>
      <c r="B1521" t="s">
        <v>597</v>
      </c>
      <c r="C1521" t="s">
        <v>2535</v>
      </c>
      <c r="D1521" t="s">
        <v>998</v>
      </c>
      <c r="E1521" t="s">
        <v>268</v>
      </c>
      <c r="F1521">
        <v>214</v>
      </c>
      <c r="G1521">
        <v>129</v>
      </c>
      <c r="H1521">
        <v>154</v>
      </c>
      <c r="I1521">
        <v>4152</v>
      </c>
      <c r="J1521">
        <v>4952</v>
      </c>
      <c r="K1521" s="4" t="s">
        <v>366</v>
      </c>
      <c r="L1521">
        <f>COUNTIF('route'!$D$2:$D$932,npcs!$A1521)</f>
        <v>0</v>
      </c>
    </row>
    <row r="1522" spans="1:12" ht="15.75" hidden="1" customHeight="1" x14ac:dyDescent="0.2">
      <c r="A1522">
        <v>1521</v>
      </c>
      <c r="B1522" t="s">
        <v>597</v>
      </c>
      <c r="C1522" t="s">
        <v>2536</v>
      </c>
      <c r="D1522" t="s">
        <v>998</v>
      </c>
      <c r="E1522" t="s">
        <v>268</v>
      </c>
      <c r="F1522">
        <v>214</v>
      </c>
      <c r="G1522">
        <v>130</v>
      </c>
      <c r="H1522">
        <v>138</v>
      </c>
      <c r="I1522">
        <v>4176</v>
      </c>
      <c r="J1522">
        <v>4416</v>
      </c>
      <c r="K1522" s="4" t="s">
        <v>366</v>
      </c>
      <c r="L1522">
        <f>COUNTIF('route'!$D$2:$D$932,npcs!$A1522)</f>
        <v>0</v>
      </c>
    </row>
    <row r="1523" spans="1:12" ht="15.75" hidden="1" customHeight="1" x14ac:dyDescent="0.2">
      <c r="A1523">
        <v>1522</v>
      </c>
      <c r="B1523" t="s">
        <v>597</v>
      </c>
      <c r="C1523" t="s">
        <v>2537</v>
      </c>
      <c r="D1523" t="s">
        <v>998</v>
      </c>
      <c r="E1523" t="s">
        <v>268</v>
      </c>
      <c r="F1523">
        <v>214</v>
      </c>
      <c r="G1523">
        <v>3</v>
      </c>
      <c r="H1523">
        <v>44</v>
      </c>
      <c r="I1523">
        <v>96</v>
      </c>
      <c r="J1523">
        <v>1408</v>
      </c>
      <c r="K1523" s="4" t="s">
        <v>366</v>
      </c>
      <c r="L1523">
        <f>COUNTIF('route'!$D$2:$D$932,npcs!$A1523)</f>
        <v>0</v>
      </c>
    </row>
    <row r="1524" spans="1:12" ht="15.75" hidden="1" customHeight="1" x14ac:dyDescent="0.2">
      <c r="A1524">
        <v>1523</v>
      </c>
      <c r="B1524" t="s">
        <v>597</v>
      </c>
      <c r="C1524" t="s">
        <v>2538</v>
      </c>
      <c r="D1524" t="s">
        <v>998</v>
      </c>
      <c r="E1524" t="s">
        <v>268</v>
      </c>
      <c r="F1524">
        <v>214</v>
      </c>
      <c r="G1524">
        <v>179</v>
      </c>
      <c r="H1524">
        <v>111</v>
      </c>
      <c r="I1524">
        <v>5736</v>
      </c>
      <c r="J1524">
        <v>3560</v>
      </c>
      <c r="K1524" s="4" t="s">
        <v>366</v>
      </c>
      <c r="L1524">
        <f>COUNTIF('route'!$D$2:$D$932,npcs!$A1524)</f>
        <v>0</v>
      </c>
    </row>
    <row r="1525" spans="1:12" ht="15.75" hidden="1" customHeight="1" x14ac:dyDescent="0.2">
      <c r="A1525">
        <v>1524</v>
      </c>
      <c r="B1525" t="s">
        <v>832</v>
      </c>
      <c r="C1525" t="s">
        <v>2539</v>
      </c>
      <c r="D1525" t="s">
        <v>998</v>
      </c>
      <c r="E1525" t="s">
        <v>268</v>
      </c>
      <c r="F1525">
        <v>322</v>
      </c>
      <c r="G1525">
        <v>129</v>
      </c>
      <c r="H1525">
        <v>150</v>
      </c>
      <c r="I1525">
        <v>4144</v>
      </c>
      <c r="J1525">
        <v>4800</v>
      </c>
      <c r="K1525" s="4" t="s">
        <v>366</v>
      </c>
      <c r="L1525">
        <f>COUNTIF('route'!$D$2:$D$932,npcs!$A1525)</f>
        <v>0</v>
      </c>
    </row>
    <row r="1526" spans="1:12" ht="15.75" hidden="1" customHeight="1" x14ac:dyDescent="0.2">
      <c r="A1526">
        <v>1525</v>
      </c>
      <c r="B1526" t="s">
        <v>832</v>
      </c>
      <c r="C1526" t="s">
        <v>2499</v>
      </c>
      <c r="D1526" t="s">
        <v>998</v>
      </c>
      <c r="E1526" t="s">
        <v>268</v>
      </c>
      <c r="F1526">
        <v>322</v>
      </c>
      <c r="G1526">
        <v>131</v>
      </c>
      <c r="H1526">
        <v>158</v>
      </c>
      <c r="I1526">
        <v>4192</v>
      </c>
      <c r="J1526">
        <v>5056</v>
      </c>
      <c r="K1526" s="4" t="s">
        <v>366</v>
      </c>
      <c r="L1526">
        <f>COUNTIF('route'!$D$2:$D$932,npcs!$A1526)</f>
        <v>0</v>
      </c>
    </row>
    <row r="1527" spans="1:12" ht="15.75" hidden="1" customHeight="1" x14ac:dyDescent="0.2">
      <c r="A1527">
        <v>1526</v>
      </c>
      <c r="B1527" t="s">
        <v>832</v>
      </c>
      <c r="C1527" t="s">
        <v>2494</v>
      </c>
      <c r="D1527" t="s">
        <v>998</v>
      </c>
      <c r="E1527" t="s">
        <v>268</v>
      </c>
      <c r="F1527">
        <v>322</v>
      </c>
      <c r="G1527">
        <v>132</v>
      </c>
      <c r="H1527">
        <v>142</v>
      </c>
      <c r="I1527">
        <v>4232</v>
      </c>
      <c r="J1527">
        <v>4544</v>
      </c>
      <c r="K1527" s="4" t="s">
        <v>366</v>
      </c>
      <c r="L1527">
        <f>COUNTIF('route'!$D$2:$D$932,npcs!$A1527)</f>
        <v>0</v>
      </c>
    </row>
    <row r="1528" spans="1:12" ht="15.75" hidden="1" customHeight="1" x14ac:dyDescent="0.2">
      <c r="A1528">
        <v>1527</v>
      </c>
      <c r="B1528" t="s">
        <v>832</v>
      </c>
      <c r="C1528" t="s">
        <v>2504</v>
      </c>
      <c r="D1528" t="s">
        <v>998</v>
      </c>
      <c r="E1528" t="s">
        <v>268</v>
      </c>
      <c r="F1528">
        <v>322</v>
      </c>
      <c r="G1528">
        <v>131</v>
      </c>
      <c r="H1528">
        <v>182</v>
      </c>
      <c r="I1528">
        <v>4216</v>
      </c>
      <c r="J1528">
        <v>5824</v>
      </c>
      <c r="K1528" s="4" t="s">
        <v>366</v>
      </c>
      <c r="L1528">
        <f>COUNTIF('route'!$D$2:$D$932,npcs!$A1528)</f>
        <v>0</v>
      </c>
    </row>
    <row r="1529" spans="1:12" ht="15.75" hidden="1" customHeight="1" x14ac:dyDescent="0.2">
      <c r="A1529">
        <v>1528</v>
      </c>
      <c r="B1529" t="s">
        <v>832</v>
      </c>
      <c r="C1529" t="s">
        <v>2499</v>
      </c>
      <c r="D1529" t="s">
        <v>998</v>
      </c>
      <c r="E1529" t="s">
        <v>268</v>
      </c>
      <c r="F1529">
        <v>322</v>
      </c>
      <c r="G1529">
        <v>131</v>
      </c>
      <c r="H1529">
        <v>158</v>
      </c>
      <c r="I1529">
        <v>4223</v>
      </c>
      <c r="J1529">
        <v>5078</v>
      </c>
      <c r="K1529" s="4" t="s">
        <v>366</v>
      </c>
      <c r="L1529">
        <f>COUNTIF('route'!$D$2:$D$932,npcs!$A1529)</f>
        <v>0</v>
      </c>
    </row>
    <row r="1530" spans="1:12" ht="15.75" hidden="1" customHeight="1" x14ac:dyDescent="0.2">
      <c r="A1530">
        <v>1529</v>
      </c>
      <c r="B1530" t="s">
        <v>832</v>
      </c>
      <c r="C1530" t="s">
        <v>2501</v>
      </c>
      <c r="D1530" t="s">
        <v>998</v>
      </c>
      <c r="E1530" t="s">
        <v>268</v>
      </c>
      <c r="F1530">
        <v>322</v>
      </c>
      <c r="G1530">
        <v>132</v>
      </c>
      <c r="H1530">
        <v>166</v>
      </c>
      <c r="I1530">
        <v>4247</v>
      </c>
      <c r="J1530">
        <v>5318</v>
      </c>
      <c r="K1530" s="4" t="s">
        <v>366</v>
      </c>
      <c r="L1530">
        <f>COUNTIF('route'!$D$2:$D$932,npcs!$A1530)</f>
        <v>0</v>
      </c>
    </row>
    <row r="1531" spans="1:12" ht="15.75" hidden="1" customHeight="1" x14ac:dyDescent="0.2">
      <c r="A1531">
        <v>1530</v>
      </c>
      <c r="B1531" t="s">
        <v>652</v>
      </c>
      <c r="C1531" t="s">
        <v>913</v>
      </c>
      <c r="D1531" t="s">
        <v>998</v>
      </c>
      <c r="E1531" t="s">
        <v>268</v>
      </c>
      <c r="F1531">
        <v>195</v>
      </c>
      <c r="G1531">
        <v>142</v>
      </c>
      <c r="H1531">
        <v>6</v>
      </c>
      <c r="I1531">
        <v>4568</v>
      </c>
      <c r="J1531">
        <v>200</v>
      </c>
      <c r="K1531" s="4" t="s">
        <v>366</v>
      </c>
      <c r="L1531">
        <f>COUNTIF('route'!$D$2:$D$932,npcs!$A1531)</f>
        <v>0</v>
      </c>
    </row>
    <row r="1532" spans="1:12" ht="15.75" hidden="1" customHeight="1" x14ac:dyDescent="0.2">
      <c r="A1532">
        <v>1531</v>
      </c>
      <c r="B1532" t="s">
        <v>652</v>
      </c>
      <c r="C1532" t="s">
        <v>913</v>
      </c>
      <c r="D1532" t="s">
        <v>998</v>
      </c>
      <c r="E1532" t="s">
        <v>268</v>
      </c>
      <c r="F1532">
        <v>195</v>
      </c>
      <c r="G1532">
        <v>145</v>
      </c>
      <c r="H1532">
        <v>19</v>
      </c>
      <c r="I1532">
        <v>4664</v>
      </c>
      <c r="J1532">
        <v>632</v>
      </c>
      <c r="K1532" s="4" t="s">
        <v>366</v>
      </c>
      <c r="L1532">
        <f>COUNTIF('route'!$D$2:$D$932,npcs!$A1532)</f>
        <v>0</v>
      </c>
    </row>
    <row r="1533" spans="1:12" ht="15.75" hidden="1" customHeight="1" x14ac:dyDescent="0.2">
      <c r="A1533">
        <v>1532</v>
      </c>
      <c r="B1533" t="s">
        <v>652</v>
      </c>
      <c r="C1533" t="s">
        <v>2508</v>
      </c>
      <c r="D1533" t="s">
        <v>998</v>
      </c>
      <c r="E1533" t="s">
        <v>268</v>
      </c>
      <c r="F1533">
        <v>195</v>
      </c>
      <c r="G1533">
        <v>4</v>
      </c>
      <c r="H1533">
        <v>28</v>
      </c>
      <c r="I1533">
        <v>144</v>
      </c>
      <c r="J1533">
        <v>912</v>
      </c>
      <c r="K1533" s="4" t="s">
        <v>366</v>
      </c>
      <c r="L1533">
        <f>COUNTIF('route'!$D$2:$D$932,npcs!$A1533)</f>
        <v>0</v>
      </c>
    </row>
    <row r="1534" spans="1:12" ht="15.75" hidden="1" customHeight="1" x14ac:dyDescent="0.2">
      <c r="A1534">
        <v>1533</v>
      </c>
      <c r="B1534" t="s">
        <v>652</v>
      </c>
      <c r="C1534" t="s">
        <v>2508</v>
      </c>
      <c r="D1534" t="s">
        <v>998</v>
      </c>
      <c r="E1534" t="s">
        <v>268</v>
      </c>
      <c r="F1534">
        <v>195</v>
      </c>
      <c r="G1534">
        <v>2</v>
      </c>
      <c r="H1534">
        <v>22</v>
      </c>
      <c r="I1534">
        <v>64</v>
      </c>
      <c r="J1534">
        <v>712</v>
      </c>
      <c r="K1534" s="4" t="s">
        <v>366</v>
      </c>
      <c r="L1534">
        <f>COUNTIF('route'!$D$2:$D$932,npcs!$A1534)</f>
        <v>0</v>
      </c>
    </row>
    <row r="1535" spans="1:12" ht="15.75" hidden="1" customHeight="1" x14ac:dyDescent="0.2">
      <c r="A1535">
        <v>1534</v>
      </c>
      <c r="B1535" t="s">
        <v>652</v>
      </c>
      <c r="C1535" t="s">
        <v>913</v>
      </c>
      <c r="D1535" t="s">
        <v>998</v>
      </c>
      <c r="E1535" t="s">
        <v>268</v>
      </c>
      <c r="F1535">
        <v>195</v>
      </c>
      <c r="G1535">
        <v>149</v>
      </c>
      <c r="H1535">
        <v>11</v>
      </c>
      <c r="I1535">
        <v>4792</v>
      </c>
      <c r="J1535">
        <v>360</v>
      </c>
      <c r="K1535" s="4" t="s">
        <v>366</v>
      </c>
      <c r="L1535">
        <f>COUNTIF('route'!$D$2:$D$932,npcs!$A1535)</f>
        <v>0</v>
      </c>
    </row>
    <row r="1536" spans="1:12" ht="15.75" hidden="1" customHeight="1" x14ac:dyDescent="0.2">
      <c r="A1536">
        <v>1535</v>
      </c>
      <c r="B1536" t="s">
        <v>652</v>
      </c>
      <c r="C1536" t="s">
        <v>2508</v>
      </c>
      <c r="D1536" t="s">
        <v>998</v>
      </c>
      <c r="E1536" t="s">
        <v>268</v>
      </c>
      <c r="F1536">
        <v>195</v>
      </c>
      <c r="G1536">
        <v>7</v>
      </c>
      <c r="H1536">
        <v>35</v>
      </c>
      <c r="I1536">
        <v>248</v>
      </c>
      <c r="J1536">
        <v>1128</v>
      </c>
      <c r="K1536" s="4" t="s">
        <v>366</v>
      </c>
      <c r="L1536">
        <f>COUNTIF('route'!$D$2:$D$932,npcs!$A1536)</f>
        <v>0</v>
      </c>
    </row>
    <row r="1537" spans="1:12" ht="15.75" hidden="1" customHeight="1" x14ac:dyDescent="0.2">
      <c r="A1537">
        <v>1536</v>
      </c>
      <c r="B1537" t="s">
        <v>652</v>
      </c>
      <c r="C1537" t="s">
        <v>913</v>
      </c>
      <c r="D1537" t="s">
        <v>998</v>
      </c>
      <c r="E1537" t="s">
        <v>268</v>
      </c>
      <c r="F1537">
        <v>195</v>
      </c>
      <c r="G1537">
        <v>142</v>
      </c>
      <c r="H1537">
        <v>8</v>
      </c>
      <c r="I1537">
        <v>4552</v>
      </c>
      <c r="J1537">
        <v>256</v>
      </c>
      <c r="K1537" s="4" t="s">
        <v>366</v>
      </c>
      <c r="L1537">
        <f>COUNTIF('route'!$D$2:$D$932,npcs!$A1537)</f>
        <v>0</v>
      </c>
    </row>
    <row r="1538" spans="1:12" ht="15.75" hidden="1" customHeight="1" x14ac:dyDescent="0.2">
      <c r="A1538">
        <v>1537</v>
      </c>
      <c r="B1538" t="s">
        <v>652</v>
      </c>
      <c r="C1538" t="s">
        <v>913</v>
      </c>
      <c r="D1538" t="s">
        <v>998</v>
      </c>
      <c r="E1538" t="s">
        <v>268</v>
      </c>
      <c r="F1538">
        <v>195</v>
      </c>
      <c r="G1538">
        <v>139</v>
      </c>
      <c r="H1538">
        <v>14</v>
      </c>
      <c r="I1538">
        <v>4456</v>
      </c>
      <c r="J1538">
        <v>448</v>
      </c>
      <c r="K1538" s="4" t="s">
        <v>366</v>
      </c>
      <c r="L1538">
        <f>COUNTIF('route'!$D$2:$D$932,npcs!$A1538)</f>
        <v>0</v>
      </c>
    </row>
    <row r="1539" spans="1:12" ht="15.75" hidden="1" customHeight="1" x14ac:dyDescent="0.2">
      <c r="A1539">
        <v>1538</v>
      </c>
      <c r="B1539" t="s">
        <v>652</v>
      </c>
      <c r="C1539" t="s">
        <v>2508</v>
      </c>
      <c r="D1539" t="s">
        <v>998</v>
      </c>
      <c r="E1539" t="s">
        <v>268</v>
      </c>
      <c r="F1539">
        <v>195</v>
      </c>
      <c r="G1539">
        <v>13</v>
      </c>
      <c r="H1539">
        <v>25</v>
      </c>
      <c r="I1539">
        <v>424</v>
      </c>
      <c r="J1539">
        <v>816</v>
      </c>
      <c r="K1539" s="4" t="s">
        <v>366</v>
      </c>
      <c r="L1539">
        <f>COUNTIF('route'!$D$2:$D$932,npcs!$A1539)</f>
        <v>0</v>
      </c>
    </row>
    <row r="1540" spans="1:12" ht="15.75" hidden="1" customHeight="1" x14ac:dyDescent="0.2">
      <c r="A1540">
        <v>1539</v>
      </c>
      <c r="B1540" t="s">
        <v>652</v>
      </c>
      <c r="C1540" t="s">
        <v>2508</v>
      </c>
      <c r="D1540" t="s">
        <v>998</v>
      </c>
      <c r="E1540" t="s">
        <v>268</v>
      </c>
      <c r="F1540">
        <v>195</v>
      </c>
      <c r="G1540">
        <v>14</v>
      </c>
      <c r="H1540">
        <v>34</v>
      </c>
      <c r="I1540">
        <v>464</v>
      </c>
      <c r="J1540">
        <v>1096</v>
      </c>
      <c r="K1540" s="4" t="s">
        <v>366</v>
      </c>
      <c r="L1540">
        <f>COUNTIF('route'!$D$2:$D$932,npcs!$A1540)</f>
        <v>0</v>
      </c>
    </row>
    <row r="1541" spans="1:12" ht="15.75" hidden="1" customHeight="1" x14ac:dyDescent="0.2">
      <c r="A1541">
        <v>1540</v>
      </c>
      <c r="B1541" t="s">
        <v>652</v>
      </c>
      <c r="C1541" t="s">
        <v>2509</v>
      </c>
      <c r="D1541" t="s">
        <v>998</v>
      </c>
      <c r="E1541" t="s">
        <v>268</v>
      </c>
      <c r="F1541">
        <v>195</v>
      </c>
      <c r="G1541">
        <v>123</v>
      </c>
      <c r="H1541">
        <v>206</v>
      </c>
      <c r="I1541">
        <v>3952</v>
      </c>
      <c r="J1541">
        <v>6608</v>
      </c>
      <c r="K1541" s="4" t="s">
        <v>366</v>
      </c>
      <c r="L1541">
        <f>COUNTIF('route'!$D$2:$D$932,npcs!$A1541)</f>
        <v>0</v>
      </c>
    </row>
    <row r="1542" spans="1:12" ht="15.75" hidden="1" customHeight="1" x14ac:dyDescent="0.2">
      <c r="A1542">
        <v>1541</v>
      </c>
      <c r="B1542" t="s">
        <v>652</v>
      </c>
      <c r="C1542" t="s">
        <v>913</v>
      </c>
      <c r="D1542" t="s">
        <v>998</v>
      </c>
      <c r="E1542" t="s">
        <v>268</v>
      </c>
      <c r="F1542">
        <v>195</v>
      </c>
      <c r="G1542">
        <v>133</v>
      </c>
      <c r="H1542">
        <v>18</v>
      </c>
      <c r="I1542">
        <v>4280</v>
      </c>
      <c r="J1542">
        <v>576</v>
      </c>
      <c r="K1542" s="4" t="s">
        <v>366</v>
      </c>
      <c r="L1542">
        <f>COUNTIF('route'!$D$2:$D$932,npcs!$A1542)</f>
        <v>0</v>
      </c>
    </row>
    <row r="1543" spans="1:12" ht="15.75" hidden="1" customHeight="1" x14ac:dyDescent="0.2">
      <c r="A1543">
        <v>1542</v>
      </c>
      <c r="B1543" t="s">
        <v>1001</v>
      </c>
      <c r="C1543" t="s">
        <v>845</v>
      </c>
      <c r="D1543" t="s">
        <v>998</v>
      </c>
      <c r="E1543" t="s">
        <v>268</v>
      </c>
      <c r="F1543">
        <v>233</v>
      </c>
      <c r="G1543">
        <v>210</v>
      </c>
      <c r="H1543">
        <v>260</v>
      </c>
      <c r="I1543">
        <v>6736</v>
      </c>
      <c r="J1543">
        <v>8328</v>
      </c>
      <c r="K1543" s="4" t="s">
        <v>366</v>
      </c>
      <c r="L1543">
        <f>COUNTIF('route'!$D$2:$D$932,npcs!$A1543)</f>
        <v>0</v>
      </c>
    </row>
    <row r="1544" spans="1:12" ht="15.75" hidden="1" customHeight="1" x14ac:dyDescent="0.2">
      <c r="A1544">
        <v>1543</v>
      </c>
      <c r="B1544" t="s">
        <v>1001</v>
      </c>
      <c r="C1544" t="s">
        <v>845</v>
      </c>
      <c r="D1544" t="s">
        <v>998</v>
      </c>
      <c r="E1544" t="s">
        <v>268</v>
      </c>
      <c r="F1544">
        <v>233</v>
      </c>
      <c r="G1544">
        <v>210</v>
      </c>
      <c r="H1544">
        <v>261</v>
      </c>
      <c r="I1544">
        <v>6744</v>
      </c>
      <c r="J1544">
        <v>8352</v>
      </c>
      <c r="K1544" s="4" t="s">
        <v>366</v>
      </c>
      <c r="L1544">
        <f>COUNTIF('route'!$D$2:$D$932,npcs!$A1544)</f>
        <v>0</v>
      </c>
    </row>
    <row r="1545" spans="1:12" ht="15.75" hidden="1" customHeight="1" x14ac:dyDescent="0.2">
      <c r="A1545">
        <v>1544</v>
      </c>
      <c r="B1545" t="s">
        <v>1001</v>
      </c>
      <c r="C1545" t="s">
        <v>845</v>
      </c>
      <c r="D1545" t="s">
        <v>998</v>
      </c>
      <c r="E1545" t="s">
        <v>268</v>
      </c>
      <c r="F1545">
        <v>233</v>
      </c>
      <c r="G1545">
        <v>209</v>
      </c>
      <c r="H1545">
        <v>261</v>
      </c>
      <c r="I1545">
        <v>6704</v>
      </c>
      <c r="J1545">
        <v>8360</v>
      </c>
      <c r="K1545" s="4" t="s">
        <v>366</v>
      </c>
      <c r="L1545">
        <f>COUNTIF('route'!$D$2:$D$932,npcs!$A1545)</f>
        <v>0</v>
      </c>
    </row>
    <row r="1546" spans="1:12" ht="15.75" hidden="1" customHeight="1" x14ac:dyDescent="0.2">
      <c r="A1546">
        <v>1545</v>
      </c>
      <c r="B1546" t="s">
        <v>1001</v>
      </c>
      <c r="C1546" t="s">
        <v>852</v>
      </c>
      <c r="D1546" t="s">
        <v>998</v>
      </c>
      <c r="E1546" t="s">
        <v>268</v>
      </c>
      <c r="F1546">
        <v>233</v>
      </c>
      <c r="G1546">
        <v>216</v>
      </c>
      <c r="H1546">
        <v>242</v>
      </c>
      <c r="I1546">
        <v>6936</v>
      </c>
      <c r="J1546">
        <v>7760</v>
      </c>
      <c r="K1546" s="4" t="s">
        <v>366</v>
      </c>
      <c r="L1546">
        <f>COUNTIF('route'!$D$2:$D$932,npcs!$A1546)</f>
        <v>0</v>
      </c>
    </row>
    <row r="1547" spans="1:12" ht="15.75" hidden="1" customHeight="1" x14ac:dyDescent="0.2">
      <c r="A1547">
        <v>1546</v>
      </c>
      <c r="B1547" t="s">
        <v>1001</v>
      </c>
      <c r="C1547" t="s">
        <v>855</v>
      </c>
      <c r="D1547" t="s">
        <v>998</v>
      </c>
      <c r="E1547" t="s">
        <v>268</v>
      </c>
      <c r="F1547">
        <v>233</v>
      </c>
      <c r="G1547">
        <v>234</v>
      </c>
      <c r="H1547">
        <v>253</v>
      </c>
      <c r="I1547">
        <v>7512</v>
      </c>
      <c r="J1547">
        <v>8120</v>
      </c>
      <c r="K1547" s="4" t="s">
        <v>366</v>
      </c>
      <c r="L1547">
        <f>COUNTIF('route'!$D$2:$D$932,npcs!$A1547)</f>
        <v>0</v>
      </c>
    </row>
    <row r="1548" spans="1:12" ht="15.75" hidden="1" customHeight="1" x14ac:dyDescent="0.2">
      <c r="A1548">
        <v>1547</v>
      </c>
      <c r="B1548" t="s">
        <v>1001</v>
      </c>
      <c r="C1548" t="s">
        <v>854</v>
      </c>
      <c r="D1548" t="s">
        <v>998</v>
      </c>
      <c r="E1548" t="s">
        <v>268</v>
      </c>
      <c r="F1548">
        <v>233</v>
      </c>
      <c r="G1548">
        <v>219</v>
      </c>
      <c r="H1548">
        <v>249</v>
      </c>
      <c r="I1548">
        <v>7024</v>
      </c>
      <c r="J1548">
        <v>7992</v>
      </c>
      <c r="K1548" s="4" t="s">
        <v>366</v>
      </c>
      <c r="L1548">
        <f>COUNTIF('route'!$D$2:$D$932,npcs!$A1548)</f>
        <v>0</v>
      </c>
    </row>
    <row r="1549" spans="1:12" ht="15.75" hidden="1" customHeight="1" x14ac:dyDescent="0.2">
      <c r="A1549">
        <v>1548</v>
      </c>
      <c r="B1549" t="s">
        <v>1001</v>
      </c>
      <c r="C1549" t="s">
        <v>855</v>
      </c>
      <c r="D1549" t="s">
        <v>998</v>
      </c>
      <c r="E1549" t="s">
        <v>268</v>
      </c>
      <c r="F1549">
        <v>233</v>
      </c>
      <c r="G1549">
        <v>233</v>
      </c>
      <c r="H1549">
        <v>253</v>
      </c>
      <c r="I1549">
        <v>7472</v>
      </c>
      <c r="J1549">
        <v>8120</v>
      </c>
      <c r="K1549" s="4" t="s">
        <v>366</v>
      </c>
      <c r="L1549">
        <f>COUNTIF('route'!$D$2:$D$932,npcs!$A1549)</f>
        <v>0</v>
      </c>
    </row>
    <row r="1550" spans="1:12" ht="15.75" hidden="1" customHeight="1" x14ac:dyDescent="0.2">
      <c r="A1550">
        <v>1549</v>
      </c>
      <c r="B1550" t="s">
        <v>652</v>
      </c>
      <c r="C1550" t="s">
        <v>2500</v>
      </c>
      <c r="D1550" t="s">
        <v>998</v>
      </c>
      <c r="E1550" t="s">
        <v>268</v>
      </c>
      <c r="F1550">
        <v>195</v>
      </c>
      <c r="G1550">
        <v>132</v>
      </c>
      <c r="H1550">
        <v>268</v>
      </c>
      <c r="I1550">
        <v>4248</v>
      </c>
      <c r="J1550">
        <v>8592</v>
      </c>
      <c r="K1550" s="4" t="s">
        <v>366</v>
      </c>
      <c r="L1550">
        <f>COUNTIF('route'!$D$2:$D$932,npcs!$A1550)</f>
        <v>0</v>
      </c>
    </row>
    <row r="1551" spans="1:12" ht="15.75" hidden="1" customHeight="1" x14ac:dyDescent="0.2">
      <c r="A1551">
        <v>1550</v>
      </c>
      <c r="B1551" t="s">
        <v>652</v>
      </c>
      <c r="C1551" t="s">
        <v>2540</v>
      </c>
      <c r="D1551" t="s">
        <v>998</v>
      </c>
      <c r="E1551" t="s">
        <v>268</v>
      </c>
      <c r="F1551">
        <v>195</v>
      </c>
      <c r="G1551">
        <v>148</v>
      </c>
      <c r="H1551">
        <v>141</v>
      </c>
      <c r="I1551">
        <v>4744</v>
      </c>
      <c r="J1551">
        <v>4520</v>
      </c>
      <c r="K1551" s="4" t="s">
        <v>366</v>
      </c>
      <c r="L1551">
        <f>COUNTIF('route'!$D$2:$D$932,npcs!$A1551)</f>
        <v>0</v>
      </c>
    </row>
    <row r="1552" spans="1:12" ht="15.75" hidden="1" customHeight="1" x14ac:dyDescent="0.2">
      <c r="A1552">
        <v>1551</v>
      </c>
      <c r="B1552" t="s">
        <v>652</v>
      </c>
      <c r="C1552" t="s">
        <v>2541</v>
      </c>
      <c r="D1552" t="s">
        <v>998</v>
      </c>
      <c r="E1552" t="s">
        <v>268</v>
      </c>
      <c r="F1552">
        <v>195</v>
      </c>
      <c r="G1552">
        <v>131</v>
      </c>
      <c r="H1552">
        <v>286</v>
      </c>
      <c r="I1552">
        <v>4208</v>
      </c>
      <c r="J1552">
        <v>9168</v>
      </c>
      <c r="K1552" s="4" t="s">
        <v>366</v>
      </c>
      <c r="L1552">
        <f>COUNTIF('route'!$D$2:$D$932,npcs!$A1552)</f>
        <v>0</v>
      </c>
    </row>
    <row r="1553" spans="1:12" ht="15.75" hidden="1" customHeight="1" x14ac:dyDescent="0.2">
      <c r="A1553">
        <v>1552</v>
      </c>
      <c r="B1553" t="s">
        <v>652</v>
      </c>
      <c r="C1553" t="s">
        <v>2510</v>
      </c>
      <c r="D1553" t="s">
        <v>998</v>
      </c>
      <c r="E1553" t="s">
        <v>268</v>
      </c>
      <c r="F1553">
        <v>195</v>
      </c>
      <c r="G1553">
        <v>141</v>
      </c>
      <c r="H1553">
        <v>250</v>
      </c>
      <c r="I1553">
        <v>4528</v>
      </c>
      <c r="J1553">
        <v>8024</v>
      </c>
      <c r="K1553" s="4" t="s">
        <v>366</v>
      </c>
      <c r="L1553">
        <f>COUNTIF('route'!$D$2:$D$932,npcs!$A1553)</f>
        <v>0</v>
      </c>
    </row>
    <row r="1554" spans="1:12" ht="15.75" hidden="1" customHeight="1" x14ac:dyDescent="0.2">
      <c r="A1554">
        <v>1553</v>
      </c>
      <c r="B1554" t="s">
        <v>652</v>
      </c>
      <c r="C1554" t="s">
        <v>2510</v>
      </c>
      <c r="D1554" t="s">
        <v>998</v>
      </c>
      <c r="E1554" t="s">
        <v>268</v>
      </c>
      <c r="F1554">
        <v>195</v>
      </c>
      <c r="G1554">
        <v>151</v>
      </c>
      <c r="H1554">
        <v>232</v>
      </c>
      <c r="I1554">
        <v>4856</v>
      </c>
      <c r="J1554">
        <v>7432</v>
      </c>
      <c r="K1554" s="4" t="s">
        <v>366</v>
      </c>
      <c r="L1554">
        <f>COUNTIF('route'!$D$2:$D$932,npcs!$A1554)</f>
        <v>0</v>
      </c>
    </row>
    <row r="1555" spans="1:12" ht="15.75" hidden="1" customHeight="1" x14ac:dyDescent="0.2">
      <c r="A1555">
        <v>1554</v>
      </c>
      <c r="B1555" t="s">
        <v>652</v>
      </c>
      <c r="C1555" t="s">
        <v>2510</v>
      </c>
      <c r="D1555" t="s">
        <v>998</v>
      </c>
      <c r="E1555" t="s">
        <v>268</v>
      </c>
      <c r="F1555">
        <v>195</v>
      </c>
      <c r="G1555">
        <v>163</v>
      </c>
      <c r="H1555">
        <v>241</v>
      </c>
      <c r="I1555">
        <v>5240</v>
      </c>
      <c r="J1555">
        <v>7712</v>
      </c>
      <c r="K1555" s="4" t="s">
        <v>366</v>
      </c>
      <c r="L1555">
        <f>COUNTIF('route'!$D$2:$D$932,npcs!$A1555)</f>
        <v>0</v>
      </c>
    </row>
    <row r="1556" spans="1:12" ht="15.75" hidden="1" customHeight="1" x14ac:dyDescent="0.2">
      <c r="A1556">
        <v>1555</v>
      </c>
      <c r="B1556" t="s">
        <v>652</v>
      </c>
      <c r="C1556" t="s">
        <v>2510</v>
      </c>
      <c r="D1556" t="s">
        <v>998</v>
      </c>
      <c r="E1556" t="s">
        <v>268</v>
      </c>
      <c r="F1556">
        <v>195</v>
      </c>
      <c r="G1556">
        <v>169</v>
      </c>
      <c r="H1556">
        <v>243</v>
      </c>
      <c r="I1556">
        <v>5416</v>
      </c>
      <c r="J1556">
        <v>7792</v>
      </c>
      <c r="K1556" s="4" t="s">
        <v>366</v>
      </c>
      <c r="L1556">
        <f>COUNTIF('route'!$D$2:$D$932,npcs!$A1556)</f>
        <v>0</v>
      </c>
    </row>
    <row r="1557" spans="1:12" ht="15.75" hidden="1" customHeight="1" x14ac:dyDescent="0.2">
      <c r="A1557">
        <v>1556</v>
      </c>
      <c r="B1557" t="s">
        <v>652</v>
      </c>
      <c r="C1557" t="s">
        <v>2510</v>
      </c>
      <c r="D1557" t="s">
        <v>998</v>
      </c>
      <c r="E1557" t="s">
        <v>268</v>
      </c>
      <c r="F1557">
        <v>195</v>
      </c>
      <c r="G1557">
        <v>188</v>
      </c>
      <c r="H1557">
        <v>236</v>
      </c>
      <c r="I1557">
        <v>6024</v>
      </c>
      <c r="J1557">
        <v>7568</v>
      </c>
      <c r="K1557" s="4" t="s">
        <v>366</v>
      </c>
      <c r="L1557">
        <f>COUNTIF('route'!$D$2:$D$932,npcs!$A1557)</f>
        <v>0</v>
      </c>
    </row>
    <row r="1558" spans="1:12" ht="15.75" hidden="1" customHeight="1" x14ac:dyDescent="0.2">
      <c r="A1558">
        <v>1557</v>
      </c>
      <c r="B1558" t="s">
        <v>652</v>
      </c>
      <c r="C1558" t="s">
        <v>2510</v>
      </c>
      <c r="D1558" t="s">
        <v>998</v>
      </c>
      <c r="E1558" t="s">
        <v>268</v>
      </c>
      <c r="F1558">
        <v>195</v>
      </c>
      <c r="G1558">
        <v>174</v>
      </c>
      <c r="H1558">
        <v>237</v>
      </c>
      <c r="I1558">
        <v>5584</v>
      </c>
      <c r="J1558">
        <v>7600</v>
      </c>
      <c r="K1558" s="4" t="s">
        <v>366</v>
      </c>
      <c r="L1558">
        <f>COUNTIF('route'!$D$2:$D$932,npcs!$A1558)</f>
        <v>0</v>
      </c>
    </row>
    <row r="1559" spans="1:12" ht="15.75" hidden="1" customHeight="1" x14ac:dyDescent="0.2">
      <c r="A1559">
        <v>1558</v>
      </c>
      <c r="B1559" t="s">
        <v>652</v>
      </c>
      <c r="C1559" t="s">
        <v>2511</v>
      </c>
      <c r="D1559" t="s">
        <v>998</v>
      </c>
      <c r="E1559" t="s">
        <v>268</v>
      </c>
      <c r="F1559">
        <v>195</v>
      </c>
      <c r="G1559">
        <v>104</v>
      </c>
      <c r="H1559">
        <v>11</v>
      </c>
      <c r="I1559">
        <v>3344</v>
      </c>
      <c r="J1559">
        <v>368</v>
      </c>
      <c r="K1559" s="4" t="s">
        <v>366</v>
      </c>
      <c r="L1559">
        <f>COUNTIF('route'!$D$2:$D$932,npcs!$A1559)</f>
        <v>0</v>
      </c>
    </row>
    <row r="1560" spans="1:12" ht="15.75" hidden="1" customHeight="1" x14ac:dyDescent="0.2">
      <c r="A1560">
        <v>1559</v>
      </c>
      <c r="B1560" t="s">
        <v>652</v>
      </c>
      <c r="C1560" t="s">
        <v>2511</v>
      </c>
      <c r="D1560" t="s">
        <v>998</v>
      </c>
      <c r="E1560" t="s">
        <v>268</v>
      </c>
      <c r="F1560">
        <v>195</v>
      </c>
      <c r="G1560">
        <v>100</v>
      </c>
      <c r="H1560">
        <v>12</v>
      </c>
      <c r="I1560">
        <v>3200</v>
      </c>
      <c r="J1560">
        <v>384</v>
      </c>
      <c r="K1560" s="4" t="s">
        <v>366</v>
      </c>
      <c r="L1560">
        <f>COUNTIF('route'!$D$2:$D$932,npcs!$A1560)</f>
        <v>0</v>
      </c>
    </row>
    <row r="1561" spans="1:12" ht="15.75" hidden="1" customHeight="1" x14ac:dyDescent="0.2">
      <c r="A1561">
        <v>1560</v>
      </c>
      <c r="B1561" t="s">
        <v>652</v>
      </c>
      <c r="C1561" t="s">
        <v>2512</v>
      </c>
      <c r="D1561" t="s">
        <v>998</v>
      </c>
      <c r="E1561" t="s">
        <v>268</v>
      </c>
      <c r="F1561">
        <v>195</v>
      </c>
      <c r="G1561">
        <v>112</v>
      </c>
      <c r="H1561">
        <v>89</v>
      </c>
      <c r="I1561">
        <v>3592</v>
      </c>
      <c r="J1561">
        <v>2848</v>
      </c>
      <c r="K1561" s="4" t="s">
        <v>366</v>
      </c>
      <c r="L1561">
        <f>COUNTIF('route'!$D$2:$D$932,npcs!$A1561)</f>
        <v>0</v>
      </c>
    </row>
    <row r="1562" spans="1:12" ht="15.75" hidden="1" customHeight="1" x14ac:dyDescent="0.2">
      <c r="A1562">
        <v>1561</v>
      </c>
      <c r="B1562" t="s">
        <v>652</v>
      </c>
      <c r="C1562" t="s">
        <v>2511</v>
      </c>
      <c r="D1562" t="s">
        <v>998</v>
      </c>
      <c r="E1562" t="s">
        <v>268</v>
      </c>
      <c r="F1562">
        <v>195</v>
      </c>
      <c r="G1562">
        <v>112</v>
      </c>
      <c r="H1562">
        <v>29</v>
      </c>
      <c r="I1562">
        <v>3584</v>
      </c>
      <c r="J1562">
        <v>952</v>
      </c>
      <c r="K1562" s="4" t="s">
        <v>366</v>
      </c>
      <c r="L1562">
        <f>COUNTIF('route'!$D$2:$D$932,npcs!$A1562)</f>
        <v>0</v>
      </c>
    </row>
    <row r="1563" spans="1:12" ht="15.75" hidden="1" customHeight="1" x14ac:dyDescent="0.2">
      <c r="A1563">
        <v>1562</v>
      </c>
      <c r="B1563" t="s">
        <v>652</v>
      </c>
      <c r="C1563" t="s">
        <v>2511</v>
      </c>
      <c r="D1563" t="s">
        <v>998</v>
      </c>
      <c r="E1563" t="s">
        <v>268</v>
      </c>
      <c r="F1563">
        <v>195</v>
      </c>
      <c r="G1563">
        <v>125</v>
      </c>
      <c r="H1563">
        <v>20</v>
      </c>
      <c r="I1563">
        <v>4024</v>
      </c>
      <c r="J1563">
        <v>648</v>
      </c>
      <c r="K1563" s="4" t="s">
        <v>366</v>
      </c>
      <c r="L1563">
        <f>COUNTIF('route'!$D$2:$D$932,npcs!$A1563)</f>
        <v>0</v>
      </c>
    </row>
    <row r="1564" spans="1:12" ht="15.75" hidden="1" customHeight="1" x14ac:dyDescent="0.2">
      <c r="A1564">
        <v>1563</v>
      </c>
      <c r="B1564" t="s">
        <v>652</v>
      </c>
      <c r="C1564" t="s">
        <v>2512</v>
      </c>
      <c r="D1564" t="s">
        <v>998</v>
      </c>
      <c r="E1564" t="s">
        <v>268</v>
      </c>
      <c r="F1564">
        <v>195</v>
      </c>
      <c r="G1564">
        <v>106</v>
      </c>
      <c r="H1564">
        <v>75</v>
      </c>
      <c r="I1564">
        <v>3416</v>
      </c>
      <c r="J1564">
        <v>2408</v>
      </c>
      <c r="K1564" s="4" t="s">
        <v>366</v>
      </c>
      <c r="L1564">
        <f>COUNTIF('route'!$D$2:$D$932,npcs!$A1564)</f>
        <v>0</v>
      </c>
    </row>
    <row r="1565" spans="1:12" ht="15.75" hidden="1" customHeight="1" x14ac:dyDescent="0.2">
      <c r="A1565">
        <v>1564</v>
      </c>
      <c r="B1565" t="s">
        <v>652</v>
      </c>
      <c r="C1565" t="s">
        <v>2512</v>
      </c>
      <c r="D1565" t="s">
        <v>998</v>
      </c>
      <c r="E1565" t="s">
        <v>268</v>
      </c>
      <c r="F1565">
        <v>195</v>
      </c>
      <c r="G1565">
        <v>101</v>
      </c>
      <c r="H1565">
        <v>93</v>
      </c>
      <c r="I1565">
        <v>3256</v>
      </c>
      <c r="J1565">
        <v>3000</v>
      </c>
      <c r="K1565" s="4" t="s">
        <v>366</v>
      </c>
      <c r="L1565">
        <f>COUNTIF('route'!$D$2:$D$932,npcs!$A1565)</f>
        <v>0</v>
      </c>
    </row>
    <row r="1566" spans="1:12" ht="15.75" hidden="1" customHeight="1" x14ac:dyDescent="0.2">
      <c r="A1566">
        <v>1565</v>
      </c>
      <c r="B1566" t="s">
        <v>652</v>
      </c>
      <c r="C1566" t="s">
        <v>2512</v>
      </c>
      <c r="D1566" t="s">
        <v>998</v>
      </c>
      <c r="E1566" t="s">
        <v>268</v>
      </c>
      <c r="F1566">
        <v>195</v>
      </c>
      <c r="G1566">
        <v>115</v>
      </c>
      <c r="H1566">
        <v>79</v>
      </c>
      <c r="I1566">
        <v>3696</v>
      </c>
      <c r="J1566">
        <v>2544</v>
      </c>
      <c r="K1566" s="4" t="s">
        <v>366</v>
      </c>
      <c r="L1566">
        <f>COUNTIF('route'!$D$2:$D$932,npcs!$A1566)</f>
        <v>0</v>
      </c>
    </row>
    <row r="1567" spans="1:12" ht="15.75" hidden="1" customHeight="1" x14ac:dyDescent="0.2">
      <c r="A1567">
        <v>1566</v>
      </c>
      <c r="B1567" t="s">
        <v>652</v>
      </c>
      <c r="C1567" t="s">
        <v>2512</v>
      </c>
      <c r="D1567" t="s">
        <v>998</v>
      </c>
      <c r="E1567" t="s">
        <v>268</v>
      </c>
      <c r="F1567">
        <v>195</v>
      </c>
      <c r="G1567">
        <v>104</v>
      </c>
      <c r="H1567">
        <v>88</v>
      </c>
      <c r="I1567">
        <v>3328</v>
      </c>
      <c r="J1567">
        <v>2840</v>
      </c>
      <c r="K1567" s="4" t="s">
        <v>366</v>
      </c>
      <c r="L1567">
        <f>COUNTIF('route'!$D$2:$D$932,npcs!$A1567)</f>
        <v>0</v>
      </c>
    </row>
    <row r="1568" spans="1:12" ht="15.75" hidden="1" customHeight="1" x14ac:dyDescent="0.2">
      <c r="A1568">
        <v>1567</v>
      </c>
      <c r="B1568" t="s">
        <v>597</v>
      </c>
      <c r="C1568" t="s">
        <v>933</v>
      </c>
      <c r="D1568" t="s">
        <v>998</v>
      </c>
      <c r="E1568" t="s">
        <v>268</v>
      </c>
      <c r="F1568">
        <v>214</v>
      </c>
      <c r="G1568">
        <v>19</v>
      </c>
      <c r="H1568">
        <v>10</v>
      </c>
      <c r="I1568">
        <v>608</v>
      </c>
      <c r="J1568">
        <v>336</v>
      </c>
      <c r="K1568" s="4" t="s">
        <v>366</v>
      </c>
      <c r="L1568">
        <f>COUNTIF('route'!$D$2:$D$932,npcs!$A1568)</f>
        <v>0</v>
      </c>
    </row>
    <row r="1569" spans="1:12" ht="15.75" hidden="1" customHeight="1" x14ac:dyDescent="0.2">
      <c r="A1569">
        <v>1568</v>
      </c>
      <c r="B1569" t="s">
        <v>1014</v>
      </c>
      <c r="C1569" t="s">
        <v>2515</v>
      </c>
      <c r="D1569" t="s">
        <v>998</v>
      </c>
      <c r="E1569" t="s">
        <v>268</v>
      </c>
      <c r="F1569">
        <v>33</v>
      </c>
      <c r="G1569">
        <v>75</v>
      </c>
      <c r="H1569">
        <v>87</v>
      </c>
      <c r="I1569">
        <v>2408</v>
      </c>
      <c r="J1569">
        <v>2792</v>
      </c>
      <c r="K1569" s="4" t="s">
        <v>366</v>
      </c>
      <c r="L1569">
        <f>COUNTIF('route'!$D$2:$D$932,npcs!$A1569)</f>
        <v>0</v>
      </c>
    </row>
    <row r="1570" spans="1:12" ht="15.75" hidden="1" customHeight="1" x14ac:dyDescent="0.2">
      <c r="A1570">
        <v>1569</v>
      </c>
      <c r="B1570" t="s">
        <v>1014</v>
      </c>
      <c r="C1570" t="s">
        <v>2515</v>
      </c>
      <c r="D1570" t="s">
        <v>998</v>
      </c>
      <c r="E1570" t="s">
        <v>268</v>
      </c>
      <c r="F1570">
        <v>33</v>
      </c>
      <c r="G1570">
        <v>93</v>
      </c>
      <c r="H1570">
        <v>90</v>
      </c>
      <c r="I1570">
        <v>2992</v>
      </c>
      <c r="J1570">
        <v>2896</v>
      </c>
      <c r="K1570" s="4" t="s">
        <v>366</v>
      </c>
      <c r="L1570">
        <f>COUNTIF('route'!$D$2:$D$932,npcs!$A1570)</f>
        <v>0</v>
      </c>
    </row>
    <row r="1571" spans="1:12" ht="15.75" hidden="1" customHeight="1" x14ac:dyDescent="0.2">
      <c r="A1571">
        <v>1570</v>
      </c>
      <c r="B1571" t="s">
        <v>1014</v>
      </c>
      <c r="C1571" t="s">
        <v>2515</v>
      </c>
      <c r="D1571" t="s">
        <v>998</v>
      </c>
      <c r="E1571" t="s">
        <v>268</v>
      </c>
      <c r="F1571">
        <v>33</v>
      </c>
      <c r="G1571">
        <v>89</v>
      </c>
      <c r="H1571">
        <v>77</v>
      </c>
      <c r="I1571">
        <v>2856</v>
      </c>
      <c r="J1571">
        <v>2464</v>
      </c>
      <c r="K1571" s="4" t="s">
        <v>366</v>
      </c>
      <c r="L1571">
        <f>COUNTIF('route'!$D$2:$D$932,npcs!$A1571)</f>
        <v>0</v>
      </c>
    </row>
    <row r="1572" spans="1:12" ht="15.75" hidden="1" customHeight="1" x14ac:dyDescent="0.2">
      <c r="A1572">
        <v>1571</v>
      </c>
      <c r="B1572" t="s">
        <v>1014</v>
      </c>
      <c r="C1572" t="s">
        <v>2515</v>
      </c>
      <c r="D1572" t="s">
        <v>998</v>
      </c>
      <c r="E1572" t="s">
        <v>268</v>
      </c>
      <c r="F1572">
        <v>33</v>
      </c>
      <c r="G1572">
        <v>79</v>
      </c>
      <c r="H1572">
        <v>75</v>
      </c>
      <c r="I1572">
        <v>2552</v>
      </c>
      <c r="J1572">
        <v>2416</v>
      </c>
      <c r="K1572" s="4" t="s">
        <v>366</v>
      </c>
      <c r="L1572">
        <f>COUNTIF('route'!$D$2:$D$932,npcs!$A1572)</f>
        <v>0</v>
      </c>
    </row>
    <row r="1573" spans="1:12" ht="15.75" hidden="1" customHeight="1" x14ac:dyDescent="0.2">
      <c r="A1573">
        <v>1572</v>
      </c>
      <c r="B1573" t="s">
        <v>1014</v>
      </c>
      <c r="C1573" t="s">
        <v>2515</v>
      </c>
      <c r="D1573" t="s">
        <v>998</v>
      </c>
      <c r="E1573" t="s">
        <v>268</v>
      </c>
      <c r="F1573">
        <v>33</v>
      </c>
      <c r="G1573">
        <v>65</v>
      </c>
      <c r="H1573">
        <v>88</v>
      </c>
      <c r="I1573">
        <v>2104</v>
      </c>
      <c r="J1573">
        <v>2824</v>
      </c>
      <c r="K1573" s="4" t="s">
        <v>366</v>
      </c>
      <c r="L1573">
        <f>COUNTIF('route'!$D$2:$D$932,npcs!$A1573)</f>
        <v>0</v>
      </c>
    </row>
    <row r="1574" spans="1:12" ht="15.75" hidden="1" customHeight="1" x14ac:dyDescent="0.2">
      <c r="A1574">
        <v>1573</v>
      </c>
      <c r="B1574" t="s">
        <v>652</v>
      </c>
      <c r="C1574" t="s">
        <v>2542</v>
      </c>
      <c r="D1574" t="s">
        <v>998</v>
      </c>
      <c r="E1574" t="s">
        <v>268</v>
      </c>
      <c r="F1574">
        <v>195</v>
      </c>
      <c r="G1574">
        <v>107</v>
      </c>
      <c r="H1574">
        <v>204</v>
      </c>
      <c r="I1574">
        <v>3440</v>
      </c>
      <c r="J1574">
        <v>6544</v>
      </c>
      <c r="K1574" s="4" t="s">
        <v>366</v>
      </c>
      <c r="L1574">
        <f>COUNTIF('route'!$D$2:$D$932,npcs!$A1574)</f>
        <v>0</v>
      </c>
    </row>
    <row r="1575" spans="1:12" ht="15.75" hidden="1" customHeight="1" x14ac:dyDescent="0.2">
      <c r="A1575">
        <v>1574</v>
      </c>
      <c r="B1575" t="s">
        <v>652</v>
      </c>
      <c r="C1575" t="s">
        <v>2543</v>
      </c>
      <c r="D1575" t="s">
        <v>998</v>
      </c>
      <c r="E1575" t="s">
        <v>268</v>
      </c>
      <c r="F1575">
        <v>195</v>
      </c>
      <c r="G1575">
        <v>129</v>
      </c>
      <c r="H1575">
        <v>178</v>
      </c>
      <c r="I1575">
        <v>4128</v>
      </c>
      <c r="J1575">
        <v>5712</v>
      </c>
      <c r="K1575" s="4" t="s">
        <v>366</v>
      </c>
      <c r="L1575">
        <f>COUNTIF('route'!$D$2:$D$932,npcs!$A1575)</f>
        <v>0</v>
      </c>
    </row>
    <row r="1576" spans="1:12" ht="15.75" hidden="1" customHeight="1" x14ac:dyDescent="0.2">
      <c r="A1576">
        <v>1575</v>
      </c>
      <c r="B1576" t="s">
        <v>652</v>
      </c>
      <c r="C1576" t="s">
        <v>2542</v>
      </c>
      <c r="D1576" t="s">
        <v>998</v>
      </c>
      <c r="E1576" t="s">
        <v>268</v>
      </c>
      <c r="F1576">
        <v>195</v>
      </c>
      <c r="G1576">
        <v>119</v>
      </c>
      <c r="H1576">
        <v>214</v>
      </c>
      <c r="I1576">
        <v>3808</v>
      </c>
      <c r="J1576">
        <v>6848</v>
      </c>
      <c r="K1576" s="4" t="s">
        <v>366</v>
      </c>
      <c r="L1576">
        <f>COUNTIF('route'!$D$2:$D$932,npcs!$A1576)</f>
        <v>0</v>
      </c>
    </row>
    <row r="1577" spans="1:12" ht="15.75" hidden="1" customHeight="1" x14ac:dyDescent="0.2">
      <c r="A1577">
        <v>1576</v>
      </c>
      <c r="B1577" t="s">
        <v>652</v>
      </c>
      <c r="C1577" t="s">
        <v>2542</v>
      </c>
      <c r="D1577" t="s">
        <v>998</v>
      </c>
      <c r="E1577" t="s">
        <v>268</v>
      </c>
      <c r="F1577">
        <v>195</v>
      </c>
      <c r="G1577">
        <v>99</v>
      </c>
      <c r="H1577">
        <v>209</v>
      </c>
      <c r="I1577">
        <v>3176</v>
      </c>
      <c r="J1577">
        <v>6704</v>
      </c>
      <c r="K1577" s="4" t="s">
        <v>366</v>
      </c>
      <c r="L1577">
        <f>COUNTIF('route'!$D$2:$D$932,npcs!$A1577)</f>
        <v>0</v>
      </c>
    </row>
    <row r="1578" spans="1:12" ht="15.75" hidden="1" customHeight="1" x14ac:dyDescent="0.2">
      <c r="A1578">
        <v>1577</v>
      </c>
      <c r="B1578" t="s">
        <v>652</v>
      </c>
      <c r="C1578" t="s">
        <v>2544</v>
      </c>
      <c r="D1578" t="s">
        <v>998</v>
      </c>
      <c r="E1578" t="s">
        <v>268</v>
      </c>
      <c r="F1578">
        <v>195</v>
      </c>
      <c r="G1578">
        <v>117</v>
      </c>
      <c r="H1578">
        <v>170</v>
      </c>
      <c r="I1578">
        <v>3752</v>
      </c>
      <c r="J1578">
        <v>5456</v>
      </c>
      <c r="K1578" s="4" t="s">
        <v>366</v>
      </c>
      <c r="L1578">
        <f>COUNTIF('route'!$D$2:$D$932,npcs!$A1578)</f>
        <v>0</v>
      </c>
    </row>
    <row r="1579" spans="1:12" ht="15.75" hidden="1" customHeight="1" x14ac:dyDescent="0.2">
      <c r="A1579">
        <v>1578</v>
      </c>
      <c r="B1579" t="s">
        <v>652</v>
      </c>
      <c r="C1579" t="s">
        <v>2517</v>
      </c>
      <c r="D1579" t="s">
        <v>998</v>
      </c>
      <c r="E1579" t="s">
        <v>268</v>
      </c>
      <c r="F1579">
        <v>195</v>
      </c>
      <c r="G1579">
        <v>187</v>
      </c>
      <c r="H1579">
        <v>127</v>
      </c>
      <c r="I1579">
        <v>6000</v>
      </c>
      <c r="J1579">
        <v>4072</v>
      </c>
      <c r="K1579" s="4" t="s">
        <v>366</v>
      </c>
      <c r="L1579">
        <f>COUNTIF('route'!$D$2:$D$932,npcs!$A1579)</f>
        <v>0</v>
      </c>
    </row>
    <row r="1580" spans="1:12" ht="15.75" hidden="1" customHeight="1" x14ac:dyDescent="0.2">
      <c r="A1580">
        <v>1579</v>
      </c>
      <c r="B1580" t="s">
        <v>652</v>
      </c>
      <c r="C1580" t="s">
        <v>2517</v>
      </c>
      <c r="D1580" t="s">
        <v>998</v>
      </c>
      <c r="E1580" t="s">
        <v>268</v>
      </c>
      <c r="F1580">
        <v>195</v>
      </c>
      <c r="G1580">
        <v>155</v>
      </c>
      <c r="H1580">
        <v>145</v>
      </c>
      <c r="I1580">
        <v>4960</v>
      </c>
      <c r="J1580">
        <v>4656</v>
      </c>
      <c r="K1580" s="4" t="s">
        <v>366</v>
      </c>
      <c r="L1580">
        <f>COUNTIF('route'!$D$2:$D$932,npcs!$A1580)</f>
        <v>0</v>
      </c>
    </row>
    <row r="1581" spans="1:12" ht="15.75" hidden="1" customHeight="1" x14ac:dyDescent="0.2">
      <c r="A1581">
        <v>1580</v>
      </c>
      <c r="B1581" t="s">
        <v>652</v>
      </c>
      <c r="C1581" t="s">
        <v>2517</v>
      </c>
      <c r="D1581" t="s">
        <v>998</v>
      </c>
      <c r="E1581" t="s">
        <v>268</v>
      </c>
      <c r="F1581">
        <v>195</v>
      </c>
      <c r="G1581">
        <v>186</v>
      </c>
      <c r="H1581">
        <v>119</v>
      </c>
      <c r="I1581">
        <v>5952</v>
      </c>
      <c r="J1581">
        <v>3824</v>
      </c>
      <c r="K1581" s="4" t="s">
        <v>366</v>
      </c>
      <c r="L1581">
        <f>COUNTIF('route'!$D$2:$D$932,npcs!$A1581)</f>
        <v>0</v>
      </c>
    </row>
    <row r="1582" spans="1:12" ht="15.75" hidden="1" customHeight="1" x14ac:dyDescent="0.2">
      <c r="A1582">
        <v>1581</v>
      </c>
      <c r="B1582" t="s">
        <v>652</v>
      </c>
      <c r="C1582" t="s">
        <v>2517</v>
      </c>
      <c r="D1582" t="s">
        <v>998</v>
      </c>
      <c r="E1582" t="s">
        <v>268</v>
      </c>
      <c r="F1582">
        <v>195</v>
      </c>
      <c r="G1582">
        <v>171</v>
      </c>
      <c r="H1582">
        <v>113</v>
      </c>
      <c r="I1582">
        <v>5472</v>
      </c>
      <c r="J1582">
        <v>3632</v>
      </c>
      <c r="K1582" s="4" t="s">
        <v>366</v>
      </c>
      <c r="L1582">
        <f>COUNTIF('route'!$D$2:$D$932,npcs!$A1582)</f>
        <v>0</v>
      </c>
    </row>
    <row r="1583" spans="1:12" ht="15.75" hidden="1" customHeight="1" x14ac:dyDescent="0.2">
      <c r="A1583">
        <v>1582</v>
      </c>
      <c r="B1583" t="s">
        <v>652</v>
      </c>
      <c r="C1583" t="s">
        <v>2517</v>
      </c>
      <c r="D1583" t="s">
        <v>998</v>
      </c>
      <c r="E1583" t="s">
        <v>268</v>
      </c>
      <c r="F1583">
        <v>195</v>
      </c>
      <c r="G1583">
        <v>166</v>
      </c>
      <c r="H1583">
        <v>124</v>
      </c>
      <c r="I1583">
        <v>5320</v>
      </c>
      <c r="J1583">
        <v>3968</v>
      </c>
      <c r="K1583" s="4" t="s">
        <v>366</v>
      </c>
      <c r="L1583">
        <f>COUNTIF('route'!$D$2:$D$932,npcs!$A1583)</f>
        <v>0</v>
      </c>
    </row>
    <row r="1584" spans="1:12" ht="15.75" hidden="1" customHeight="1" x14ac:dyDescent="0.2">
      <c r="A1584">
        <v>1583</v>
      </c>
      <c r="B1584" t="s">
        <v>652</v>
      </c>
      <c r="C1584" t="s">
        <v>2516</v>
      </c>
      <c r="D1584" t="s">
        <v>998</v>
      </c>
      <c r="E1584" t="s">
        <v>268</v>
      </c>
      <c r="F1584">
        <v>195</v>
      </c>
      <c r="G1584">
        <v>12</v>
      </c>
      <c r="H1584">
        <v>191</v>
      </c>
      <c r="I1584">
        <v>384</v>
      </c>
      <c r="J1584">
        <v>6136</v>
      </c>
      <c r="K1584" s="4" t="s">
        <v>366</v>
      </c>
      <c r="L1584">
        <f>COUNTIF('route'!$D$2:$D$932,npcs!$A1584)</f>
        <v>0</v>
      </c>
    </row>
  </sheetData>
  <conditionalFormatting sqref="K2:K1584">
    <cfRule type="containsText" dxfId="4" priority="1" operator="containsText" text="double-check">
      <formula>NOT(ISERROR(SEARCH("double-check",K2)))</formula>
    </cfRule>
    <cfRule type="containsText" dxfId="3" priority="2" operator="containsText" text="yes">
      <formula>NOT(ISERROR(SEARCH(("yes"),(K2))))</formula>
    </cfRule>
    <cfRule type="cellIs" dxfId="2" priority="3" operator="equal">
      <formula>"no"</formula>
    </cfRule>
  </conditionalFormatting>
  <conditionalFormatting sqref="L2:L1584">
    <cfRule type="cellIs" dxfId="1" priority="4" operator="greaterThan">
      <formula>0</formula>
    </cfRule>
    <cfRule type="cellIs" dxfId="0" priority="5" operator="equal">
      <formula>0</formula>
    </cfRule>
  </conditionalFormatting>
  <pageMargins left="0.7" right="0.7" top="0.75" bottom="0.75" header="0" footer="0"/>
  <pageSetup orientation="landscape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1000"/>
  <sheetViews>
    <sheetView workbookViewId="0">
      <selection sqref="A1:A256"/>
    </sheetView>
  </sheetViews>
  <sheetFormatPr defaultColWidth="12.5703125" defaultRowHeight="15" customHeight="1" x14ac:dyDescent="0.2"/>
  <cols>
    <col min="1" max="1" width="21.140625" customWidth="1"/>
    <col min="2" max="6" width="12.5703125" customWidth="1"/>
  </cols>
  <sheetData>
    <row r="1" spans="1:1" ht="15.75" customHeight="1" x14ac:dyDescent="0.2">
      <c r="A1" s="4" t="s">
        <v>998</v>
      </c>
    </row>
    <row r="2" spans="1:1" ht="15.75" customHeight="1" x14ac:dyDescent="0.2">
      <c r="A2" s="4" t="s">
        <v>1015</v>
      </c>
    </row>
    <row r="3" spans="1:1" ht="15.75" customHeight="1" x14ac:dyDescent="0.2">
      <c r="A3" s="4" t="s">
        <v>1016</v>
      </c>
    </row>
    <row r="4" spans="1:1" ht="15.75" customHeight="1" x14ac:dyDescent="0.2">
      <c r="A4" s="4" t="s">
        <v>1017</v>
      </c>
    </row>
    <row r="5" spans="1:1" ht="15.75" customHeight="1" x14ac:dyDescent="0.2">
      <c r="A5" s="4" t="s">
        <v>1018</v>
      </c>
    </row>
    <row r="6" spans="1:1" ht="15.75" customHeight="1" x14ac:dyDescent="0.2">
      <c r="A6" s="4" t="s">
        <v>1019</v>
      </c>
    </row>
    <row r="7" spans="1:1" ht="15.75" customHeight="1" x14ac:dyDescent="0.2">
      <c r="A7" s="4" t="s">
        <v>1020</v>
      </c>
    </row>
    <row r="8" spans="1:1" ht="15.75" customHeight="1" x14ac:dyDescent="0.2">
      <c r="A8" s="4" t="s">
        <v>1021</v>
      </c>
    </row>
    <row r="9" spans="1:1" ht="15.75" customHeight="1" x14ac:dyDescent="0.2">
      <c r="A9" s="4" t="s">
        <v>1022</v>
      </c>
    </row>
    <row r="10" spans="1:1" ht="15.75" customHeight="1" x14ac:dyDescent="0.2">
      <c r="A10" s="4" t="s">
        <v>1023</v>
      </c>
    </row>
    <row r="11" spans="1:1" ht="15.75" customHeight="1" x14ac:dyDescent="0.2">
      <c r="A11" s="4" t="s">
        <v>1024</v>
      </c>
    </row>
    <row r="12" spans="1:1" ht="15.75" customHeight="1" x14ac:dyDescent="0.2">
      <c r="A12" s="4" t="s">
        <v>1025</v>
      </c>
    </row>
    <row r="13" spans="1:1" ht="15.75" customHeight="1" x14ac:dyDescent="0.2">
      <c r="A13" s="4" t="s">
        <v>1026</v>
      </c>
    </row>
    <row r="14" spans="1:1" ht="15.75" customHeight="1" x14ac:dyDescent="0.2">
      <c r="A14" s="4" t="s">
        <v>1027</v>
      </c>
    </row>
    <row r="15" spans="1:1" ht="15.75" customHeight="1" x14ac:dyDescent="0.2">
      <c r="A15" s="4" t="s">
        <v>1028</v>
      </c>
    </row>
    <row r="16" spans="1:1" ht="15.75" customHeight="1" x14ac:dyDescent="0.2">
      <c r="A16" s="4" t="s">
        <v>1028</v>
      </c>
    </row>
    <row r="17" spans="1:1" ht="15.75" customHeight="1" x14ac:dyDescent="0.2">
      <c r="A17" s="4" t="s">
        <v>1029</v>
      </c>
    </row>
    <row r="18" spans="1:1" ht="15.75" customHeight="1" x14ac:dyDescent="0.2">
      <c r="A18" s="4" t="s">
        <v>1030</v>
      </c>
    </row>
    <row r="19" spans="1:1" ht="15.75" customHeight="1" x14ac:dyDescent="0.2">
      <c r="A19" s="4" t="s">
        <v>1031</v>
      </c>
    </row>
    <row r="20" spans="1:1" ht="15.75" customHeight="1" x14ac:dyDescent="0.2">
      <c r="A20" s="4" t="s">
        <v>1032</v>
      </c>
    </row>
    <row r="21" spans="1:1" ht="15.75" customHeight="1" x14ac:dyDescent="0.2">
      <c r="A21" s="4" t="s">
        <v>1033</v>
      </c>
    </row>
    <row r="22" spans="1:1" ht="15.75" customHeight="1" x14ac:dyDescent="0.2">
      <c r="A22" s="4" t="s">
        <v>1034</v>
      </c>
    </row>
    <row r="23" spans="1:1" ht="15.75" customHeight="1" x14ac:dyDescent="0.2">
      <c r="A23" s="4" t="s">
        <v>1035</v>
      </c>
    </row>
    <row r="24" spans="1:1" ht="15.75" customHeight="1" x14ac:dyDescent="0.2">
      <c r="A24" s="4" t="s">
        <v>1036</v>
      </c>
    </row>
    <row r="25" spans="1:1" ht="15.75" customHeight="1" x14ac:dyDescent="0.2">
      <c r="A25" s="4" t="s">
        <v>1037</v>
      </c>
    </row>
    <row r="26" spans="1:1" ht="15.75" customHeight="1" x14ac:dyDescent="0.2">
      <c r="A26" s="4" t="s">
        <v>1038</v>
      </c>
    </row>
    <row r="27" spans="1:1" ht="15.75" customHeight="1" x14ac:dyDescent="0.2">
      <c r="A27" s="4" t="s">
        <v>1039</v>
      </c>
    </row>
    <row r="28" spans="1:1" ht="15.75" customHeight="1" x14ac:dyDescent="0.2">
      <c r="A28" s="4" t="s">
        <v>1040</v>
      </c>
    </row>
    <row r="29" spans="1:1" ht="15.75" customHeight="1" x14ac:dyDescent="0.2">
      <c r="A29" s="4" t="s">
        <v>1041</v>
      </c>
    </row>
    <row r="30" spans="1:1" ht="15.75" customHeight="1" x14ac:dyDescent="0.2">
      <c r="A30" s="4" t="s">
        <v>1042</v>
      </c>
    </row>
    <row r="31" spans="1:1" ht="15.75" customHeight="1" x14ac:dyDescent="0.2">
      <c r="A31" s="4" t="s">
        <v>1043</v>
      </c>
    </row>
    <row r="32" spans="1:1" ht="15.75" customHeight="1" x14ac:dyDescent="0.2">
      <c r="A32" s="4" t="s">
        <v>1044</v>
      </c>
    </row>
    <row r="33" spans="1:1" ht="15.75" customHeight="1" x14ac:dyDescent="0.2">
      <c r="A33" s="4" t="s">
        <v>1045</v>
      </c>
    </row>
    <row r="34" spans="1:1" ht="15.75" customHeight="1" x14ac:dyDescent="0.2">
      <c r="A34" s="4" t="s">
        <v>1046</v>
      </c>
    </row>
    <row r="35" spans="1:1" ht="15.75" customHeight="1" x14ac:dyDescent="0.2">
      <c r="A35" s="4" t="s">
        <v>1047</v>
      </c>
    </row>
    <row r="36" spans="1:1" ht="15.75" customHeight="1" x14ac:dyDescent="0.2">
      <c r="A36" s="4" t="s">
        <v>1048</v>
      </c>
    </row>
    <row r="37" spans="1:1" ht="15.75" customHeight="1" x14ac:dyDescent="0.2">
      <c r="A37" s="4" t="s">
        <v>1049</v>
      </c>
    </row>
    <row r="38" spans="1:1" ht="15.75" customHeight="1" x14ac:dyDescent="0.2">
      <c r="A38" s="4" t="s">
        <v>1050</v>
      </c>
    </row>
    <row r="39" spans="1:1" ht="15.75" customHeight="1" x14ac:dyDescent="0.2">
      <c r="A39" s="4" t="s">
        <v>1051</v>
      </c>
    </row>
    <row r="40" spans="1:1" ht="15.75" customHeight="1" x14ac:dyDescent="0.2">
      <c r="A40" s="4" t="s">
        <v>1052</v>
      </c>
    </row>
    <row r="41" spans="1:1" ht="15.75" customHeight="1" x14ac:dyDescent="0.2">
      <c r="A41" s="4" t="s">
        <v>1053</v>
      </c>
    </row>
    <row r="42" spans="1:1" ht="15.75" customHeight="1" x14ac:dyDescent="0.2">
      <c r="A42" s="4" t="s">
        <v>1054</v>
      </c>
    </row>
    <row r="43" spans="1:1" ht="15.75" customHeight="1" x14ac:dyDescent="0.2">
      <c r="A43" s="4" t="s">
        <v>1055</v>
      </c>
    </row>
    <row r="44" spans="1:1" ht="15.75" customHeight="1" x14ac:dyDescent="0.2">
      <c r="A44" s="4" t="s">
        <v>1056</v>
      </c>
    </row>
    <row r="45" spans="1:1" ht="15.75" customHeight="1" x14ac:dyDescent="0.2">
      <c r="A45" s="4" t="s">
        <v>1057</v>
      </c>
    </row>
    <row r="46" spans="1:1" ht="15.75" customHeight="1" x14ac:dyDescent="0.2">
      <c r="A46" s="4" t="s">
        <v>1058</v>
      </c>
    </row>
    <row r="47" spans="1:1" ht="15.75" customHeight="1" x14ac:dyDescent="0.2">
      <c r="A47" s="4" t="s">
        <v>1059</v>
      </c>
    </row>
    <row r="48" spans="1:1" ht="15.75" customHeight="1" x14ac:dyDescent="0.2">
      <c r="A48" s="4" t="s">
        <v>1060</v>
      </c>
    </row>
    <row r="49" spans="1:1" ht="15.75" customHeight="1" x14ac:dyDescent="0.2">
      <c r="A49" s="4" t="s">
        <v>1061</v>
      </c>
    </row>
    <row r="50" spans="1:1" ht="15.75" customHeight="1" x14ac:dyDescent="0.2">
      <c r="A50" s="4" t="s">
        <v>1062</v>
      </c>
    </row>
    <row r="51" spans="1:1" ht="15.75" customHeight="1" x14ac:dyDescent="0.2">
      <c r="A51" s="4" t="s">
        <v>1063</v>
      </c>
    </row>
    <row r="52" spans="1:1" ht="15.75" customHeight="1" x14ac:dyDescent="0.2">
      <c r="A52" s="4" t="s">
        <v>1064</v>
      </c>
    </row>
    <row r="53" spans="1:1" ht="15.75" customHeight="1" x14ac:dyDescent="0.2">
      <c r="A53" s="4" t="s">
        <v>1065</v>
      </c>
    </row>
    <row r="54" spans="1:1" ht="15.75" customHeight="1" x14ac:dyDescent="0.2">
      <c r="A54" s="4" t="s">
        <v>1066</v>
      </c>
    </row>
    <row r="55" spans="1:1" ht="15.75" customHeight="1" x14ac:dyDescent="0.2">
      <c r="A55" s="4" t="s">
        <v>1067</v>
      </c>
    </row>
    <row r="56" spans="1:1" ht="15.75" customHeight="1" x14ac:dyDescent="0.2">
      <c r="A56" s="4" t="s">
        <v>1068</v>
      </c>
    </row>
    <row r="57" spans="1:1" ht="15.75" customHeight="1" x14ac:dyDescent="0.2">
      <c r="A57" s="4" t="s">
        <v>1069</v>
      </c>
    </row>
    <row r="58" spans="1:1" ht="15.75" customHeight="1" x14ac:dyDescent="0.2">
      <c r="A58" s="4" t="s">
        <v>1070</v>
      </c>
    </row>
    <row r="59" spans="1:1" ht="15.75" customHeight="1" x14ac:dyDescent="0.2">
      <c r="A59" s="4" t="s">
        <v>1071</v>
      </c>
    </row>
    <row r="60" spans="1:1" ht="15.75" customHeight="1" x14ac:dyDescent="0.2">
      <c r="A60" s="4" t="s">
        <v>1072</v>
      </c>
    </row>
    <row r="61" spans="1:1" ht="15.75" customHeight="1" x14ac:dyDescent="0.2">
      <c r="A61" s="4" t="s">
        <v>1073</v>
      </c>
    </row>
    <row r="62" spans="1:1" ht="15.75" customHeight="1" x14ac:dyDescent="0.2">
      <c r="A62" s="4" t="s">
        <v>1074</v>
      </c>
    </row>
    <row r="63" spans="1:1" ht="15.75" customHeight="1" x14ac:dyDescent="0.2">
      <c r="A63" s="4" t="s">
        <v>1075</v>
      </c>
    </row>
    <row r="64" spans="1:1" ht="15.75" customHeight="1" x14ac:dyDescent="0.2">
      <c r="A64" s="4" t="s">
        <v>1076</v>
      </c>
    </row>
    <row r="65" spans="1:1" ht="15.75" customHeight="1" x14ac:dyDescent="0.2">
      <c r="A65" s="4" t="s">
        <v>1077</v>
      </c>
    </row>
    <row r="66" spans="1:1" ht="15.75" customHeight="1" x14ac:dyDescent="0.2">
      <c r="A66" s="4" t="s">
        <v>1078</v>
      </c>
    </row>
    <row r="67" spans="1:1" ht="15.75" customHeight="1" x14ac:dyDescent="0.2">
      <c r="A67" s="4" t="s">
        <v>1079</v>
      </c>
    </row>
    <row r="68" spans="1:1" ht="15.75" customHeight="1" x14ac:dyDescent="0.2">
      <c r="A68" s="4" t="s">
        <v>1080</v>
      </c>
    </row>
    <row r="69" spans="1:1" ht="15.75" customHeight="1" x14ac:dyDescent="0.2">
      <c r="A69" s="4" t="s">
        <v>1081</v>
      </c>
    </row>
    <row r="70" spans="1:1" ht="15.75" customHeight="1" x14ac:dyDescent="0.2">
      <c r="A70" s="4" t="s">
        <v>1082</v>
      </c>
    </row>
    <row r="71" spans="1:1" ht="15.75" customHeight="1" x14ac:dyDescent="0.2">
      <c r="A71" s="4" t="s">
        <v>1083</v>
      </c>
    </row>
    <row r="72" spans="1:1" ht="15.75" customHeight="1" x14ac:dyDescent="0.2">
      <c r="A72" s="4" t="s">
        <v>1084</v>
      </c>
    </row>
    <row r="73" spans="1:1" ht="15.75" customHeight="1" x14ac:dyDescent="0.2">
      <c r="A73" s="4" t="s">
        <v>1085</v>
      </c>
    </row>
    <row r="74" spans="1:1" ht="15.75" customHeight="1" x14ac:dyDescent="0.2">
      <c r="A74" s="4" t="s">
        <v>1086</v>
      </c>
    </row>
    <row r="75" spans="1:1" ht="15.75" customHeight="1" x14ac:dyDescent="0.2">
      <c r="A75" s="4" t="s">
        <v>1087</v>
      </c>
    </row>
    <row r="76" spans="1:1" ht="15.75" customHeight="1" x14ac:dyDescent="0.2">
      <c r="A76" s="4" t="s">
        <v>1088</v>
      </c>
    </row>
    <row r="77" spans="1:1" ht="15.75" customHeight="1" x14ac:dyDescent="0.2">
      <c r="A77" s="4" t="s">
        <v>1089</v>
      </c>
    </row>
    <row r="78" spans="1:1" ht="15.75" customHeight="1" x14ac:dyDescent="0.2">
      <c r="A78" s="4" t="s">
        <v>1090</v>
      </c>
    </row>
    <row r="79" spans="1:1" ht="15.75" customHeight="1" x14ac:dyDescent="0.2">
      <c r="A79" s="4" t="s">
        <v>1091</v>
      </c>
    </row>
    <row r="80" spans="1:1" ht="15.75" customHeight="1" x14ac:dyDescent="0.2">
      <c r="A80" s="4" t="s">
        <v>1092</v>
      </c>
    </row>
    <row r="81" spans="1:1" ht="15.75" customHeight="1" x14ac:dyDescent="0.2">
      <c r="A81" s="4" t="s">
        <v>1093</v>
      </c>
    </row>
    <row r="82" spans="1:1" ht="15.75" customHeight="1" x14ac:dyDescent="0.2">
      <c r="A82" s="4" t="s">
        <v>1094</v>
      </c>
    </row>
    <row r="83" spans="1:1" ht="15.75" customHeight="1" x14ac:dyDescent="0.2">
      <c r="A83" s="4" t="s">
        <v>1095</v>
      </c>
    </row>
    <row r="84" spans="1:1" ht="15.75" customHeight="1" x14ac:dyDescent="0.2">
      <c r="A84" s="4" t="s">
        <v>1096</v>
      </c>
    </row>
    <row r="85" spans="1:1" ht="15.75" customHeight="1" x14ac:dyDescent="0.2">
      <c r="A85" s="4" t="s">
        <v>1097</v>
      </c>
    </row>
    <row r="86" spans="1:1" ht="15.75" customHeight="1" x14ac:dyDescent="0.2">
      <c r="A86" s="4" t="s">
        <v>1098</v>
      </c>
    </row>
    <row r="87" spans="1:1" ht="15.75" customHeight="1" x14ac:dyDescent="0.2">
      <c r="A87" s="4" t="s">
        <v>1099</v>
      </c>
    </row>
    <row r="88" spans="1:1" ht="15.75" customHeight="1" x14ac:dyDescent="0.2">
      <c r="A88" s="4" t="s">
        <v>1100</v>
      </c>
    </row>
    <row r="89" spans="1:1" ht="15.75" customHeight="1" x14ac:dyDescent="0.2">
      <c r="A89" s="4" t="s">
        <v>1101</v>
      </c>
    </row>
    <row r="90" spans="1:1" ht="15.75" customHeight="1" x14ac:dyDescent="0.2">
      <c r="A90" s="4" t="s">
        <v>1102</v>
      </c>
    </row>
    <row r="91" spans="1:1" ht="15.75" customHeight="1" x14ac:dyDescent="0.2">
      <c r="A91" s="4" t="s">
        <v>1103</v>
      </c>
    </row>
    <row r="92" spans="1:1" ht="15.75" customHeight="1" x14ac:dyDescent="0.2">
      <c r="A92" s="4" t="s">
        <v>1104</v>
      </c>
    </row>
    <row r="93" spans="1:1" ht="15.75" customHeight="1" x14ac:dyDescent="0.2">
      <c r="A93" s="4" t="s">
        <v>1105</v>
      </c>
    </row>
    <row r="94" spans="1:1" ht="15.75" customHeight="1" x14ac:dyDescent="0.2">
      <c r="A94" s="4" t="s">
        <v>1106</v>
      </c>
    </row>
    <row r="95" spans="1:1" ht="15.75" customHeight="1" x14ac:dyDescent="0.2">
      <c r="A95" s="4" t="s">
        <v>1107</v>
      </c>
    </row>
    <row r="96" spans="1:1" ht="15.75" customHeight="1" x14ac:dyDescent="0.2">
      <c r="A96" s="4" t="s">
        <v>1108</v>
      </c>
    </row>
    <row r="97" spans="1:1" ht="15.75" customHeight="1" x14ac:dyDescent="0.2">
      <c r="A97" s="4" t="s">
        <v>1109</v>
      </c>
    </row>
    <row r="98" spans="1:1" ht="15.75" customHeight="1" x14ac:dyDescent="0.2">
      <c r="A98" s="4" t="s">
        <v>1110</v>
      </c>
    </row>
    <row r="99" spans="1:1" ht="15.75" customHeight="1" x14ac:dyDescent="0.2">
      <c r="A99" s="4" t="s">
        <v>1111</v>
      </c>
    </row>
    <row r="100" spans="1:1" ht="15.75" customHeight="1" x14ac:dyDescent="0.2">
      <c r="A100" s="4" t="s">
        <v>1112</v>
      </c>
    </row>
    <row r="101" spans="1:1" ht="15.75" customHeight="1" x14ac:dyDescent="0.2">
      <c r="A101" s="4" t="s">
        <v>1113</v>
      </c>
    </row>
    <row r="102" spans="1:1" ht="15.75" customHeight="1" x14ac:dyDescent="0.2">
      <c r="A102" s="4" t="s">
        <v>1114</v>
      </c>
    </row>
    <row r="103" spans="1:1" ht="15.75" customHeight="1" x14ac:dyDescent="0.2">
      <c r="A103" s="4" t="s">
        <v>1115</v>
      </c>
    </row>
    <row r="104" spans="1:1" ht="15.75" customHeight="1" x14ac:dyDescent="0.2">
      <c r="A104" s="4" t="s">
        <v>1116</v>
      </c>
    </row>
    <row r="105" spans="1:1" ht="15.75" customHeight="1" x14ac:dyDescent="0.2">
      <c r="A105" s="4" t="s">
        <v>1117</v>
      </c>
    </row>
    <row r="106" spans="1:1" ht="15.75" customHeight="1" x14ac:dyDescent="0.2">
      <c r="A106" s="4" t="s">
        <v>1118</v>
      </c>
    </row>
    <row r="107" spans="1:1" ht="15.75" customHeight="1" x14ac:dyDescent="0.2">
      <c r="A107" s="4" t="s">
        <v>1119</v>
      </c>
    </row>
    <row r="108" spans="1:1" ht="15.75" customHeight="1" x14ac:dyDescent="0.2">
      <c r="A108" s="4" t="s">
        <v>1120</v>
      </c>
    </row>
    <row r="109" spans="1:1" ht="15.75" customHeight="1" x14ac:dyDescent="0.2">
      <c r="A109" s="4" t="s">
        <v>1121</v>
      </c>
    </row>
    <row r="110" spans="1:1" ht="15.75" customHeight="1" x14ac:dyDescent="0.2">
      <c r="A110" s="4" t="s">
        <v>1122</v>
      </c>
    </row>
    <row r="111" spans="1:1" ht="15.75" customHeight="1" x14ac:dyDescent="0.2">
      <c r="A111" s="4" t="s">
        <v>1123</v>
      </c>
    </row>
    <row r="112" spans="1:1" ht="15.75" customHeight="1" x14ac:dyDescent="0.2">
      <c r="A112" s="4" t="s">
        <v>1124</v>
      </c>
    </row>
    <row r="113" spans="1:1" ht="15.75" customHeight="1" x14ac:dyDescent="0.2">
      <c r="A113" s="4" t="s">
        <v>1125</v>
      </c>
    </row>
    <row r="114" spans="1:1" ht="15.75" customHeight="1" x14ac:dyDescent="0.2">
      <c r="A114" s="4" t="s">
        <v>1126</v>
      </c>
    </row>
    <row r="115" spans="1:1" ht="15.75" customHeight="1" x14ac:dyDescent="0.2">
      <c r="A115" s="4" t="s">
        <v>1127</v>
      </c>
    </row>
    <row r="116" spans="1:1" ht="15.75" customHeight="1" x14ac:dyDescent="0.2">
      <c r="A116" s="4" t="s">
        <v>1128</v>
      </c>
    </row>
    <row r="117" spans="1:1" ht="15.75" customHeight="1" x14ac:dyDescent="0.2">
      <c r="A117" s="4" t="s">
        <v>1129</v>
      </c>
    </row>
    <row r="118" spans="1:1" ht="15.75" customHeight="1" x14ac:dyDescent="0.2">
      <c r="A118" s="4" t="s">
        <v>1130</v>
      </c>
    </row>
    <row r="119" spans="1:1" ht="15.75" customHeight="1" x14ac:dyDescent="0.2">
      <c r="A119" s="4" t="s">
        <v>1131</v>
      </c>
    </row>
    <row r="120" spans="1:1" ht="15.75" customHeight="1" x14ac:dyDescent="0.2">
      <c r="A120" s="4" t="s">
        <v>1132</v>
      </c>
    </row>
    <row r="121" spans="1:1" ht="15.75" customHeight="1" x14ac:dyDescent="0.2">
      <c r="A121" s="4" t="s">
        <v>1133</v>
      </c>
    </row>
    <row r="122" spans="1:1" ht="15.75" customHeight="1" x14ac:dyDescent="0.2">
      <c r="A122" s="4" t="s">
        <v>1134</v>
      </c>
    </row>
    <row r="123" spans="1:1" ht="15.75" customHeight="1" x14ac:dyDescent="0.2">
      <c r="A123" s="4" t="s">
        <v>1135</v>
      </c>
    </row>
    <row r="124" spans="1:1" ht="15.75" customHeight="1" x14ac:dyDescent="0.2">
      <c r="A124" s="4" t="s">
        <v>1136</v>
      </c>
    </row>
    <row r="125" spans="1:1" ht="15.75" customHeight="1" x14ac:dyDescent="0.2">
      <c r="A125" s="4" t="s">
        <v>1137</v>
      </c>
    </row>
    <row r="126" spans="1:1" ht="15.75" customHeight="1" x14ac:dyDescent="0.2">
      <c r="A126" s="4" t="s">
        <v>1138</v>
      </c>
    </row>
    <row r="127" spans="1:1" ht="15.75" customHeight="1" x14ac:dyDescent="0.2">
      <c r="A127" s="4" t="s">
        <v>1139</v>
      </c>
    </row>
    <row r="128" spans="1:1" ht="15.75" customHeight="1" x14ac:dyDescent="0.2">
      <c r="A128" s="4" t="s">
        <v>1140</v>
      </c>
    </row>
    <row r="129" spans="1:1" ht="15.75" customHeight="1" x14ac:dyDescent="0.2">
      <c r="A129" s="4" t="s">
        <v>1141</v>
      </c>
    </row>
    <row r="130" spans="1:1" ht="15.75" customHeight="1" x14ac:dyDescent="0.2">
      <c r="A130" s="4" t="s">
        <v>1142</v>
      </c>
    </row>
    <row r="131" spans="1:1" ht="15.75" customHeight="1" x14ac:dyDescent="0.2">
      <c r="A131" s="4" t="s">
        <v>1143</v>
      </c>
    </row>
    <row r="132" spans="1:1" ht="15.75" customHeight="1" x14ac:dyDescent="0.2">
      <c r="A132" s="4" t="s">
        <v>1144</v>
      </c>
    </row>
    <row r="133" spans="1:1" ht="15.75" customHeight="1" x14ac:dyDescent="0.2">
      <c r="A133" s="4" t="s">
        <v>1145</v>
      </c>
    </row>
    <row r="134" spans="1:1" ht="15.75" customHeight="1" x14ac:dyDescent="0.2">
      <c r="A134" s="4" t="s">
        <v>1146</v>
      </c>
    </row>
    <row r="135" spans="1:1" ht="15.75" customHeight="1" x14ac:dyDescent="0.2">
      <c r="A135" s="4" t="s">
        <v>1147</v>
      </c>
    </row>
    <row r="136" spans="1:1" ht="15.75" customHeight="1" x14ac:dyDescent="0.2">
      <c r="A136" s="4" t="s">
        <v>1148</v>
      </c>
    </row>
    <row r="137" spans="1:1" ht="15.75" customHeight="1" x14ac:dyDescent="0.2">
      <c r="A137" s="4" t="s">
        <v>1149</v>
      </c>
    </row>
    <row r="138" spans="1:1" ht="15.75" customHeight="1" x14ac:dyDescent="0.2">
      <c r="A138" s="4" t="s">
        <v>1150</v>
      </c>
    </row>
    <row r="139" spans="1:1" ht="15.75" customHeight="1" x14ac:dyDescent="0.2">
      <c r="A139" s="4" t="s">
        <v>1151</v>
      </c>
    </row>
    <row r="140" spans="1:1" ht="15.75" customHeight="1" x14ac:dyDescent="0.2">
      <c r="A140" s="4" t="s">
        <v>1152</v>
      </c>
    </row>
    <row r="141" spans="1:1" ht="15.75" customHeight="1" x14ac:dyDescent="0.2">
      <c r="A141" s="4" t="s">
        <v>1153</v>
      </c>
    </row>
    <row r="142" spans="1:1" ht="15.75" customHeight="1" x14ac:dyDescent="0.2">
      <c r="A142" s="4" t="s">
        <v>1154</v>
      </c>
    </row>
    <row r="143" spans="1:1" ht="15.75" customHeight="1" x14ac:dyDescent="0.2">
      <c r="A143" s="4" t="s">
        <v>1155</v>
      </c>
    </row>
    <row r="144" spans="1:1" ht="15.75" customHeight="1" x14ac:dyDescent="0.2">
      <c r="A144" s="4" t="s">
        <v>1156</v>
      </c>
    </row>
    <row r="145" spans="1:1" ht="15.75" customHeight="1" x14ac:dyDescent="0.2">
      <c r="A145" s="4" t="s">
        <v>1157</v>
      </c>
    </row>
    <row r="146" spans="1:1" ht="15.75" customHeight="1" x14ac:dyDescent="0.2">
      <c r="A146" s="4" t="s">
        <v>1158</v>
      </c>
    </row>
    <row r="147" spans="1:1" ht="15.75" customHeight="1" x14ac:dyDescent="0.2">
      <c r="A147" s="4" t="s">
        <v>1159</v>
      </c>
    </row>
    <row r="148" spans="1:1" ht="15.75" customHeight="1" x14ac:dyDescent="0.2">
      <c r="A148" s="4" t="s">
        <v>1160</v>
      </c>
    </row>
    <row r="149" spans="1:1" ht="15.75" customHeight="1" x14ac:dyDescent="0.2">
      <c r="A149" s="4" t="s">
        <v>1161</v>
      </c>
    </row>
    <row r="150" spans="1:1" ht="15.75" customHeight="1" x14ac:dyDescent="0.2">
      <c r="A150" s="4" t="s">
        <v>1162</v>
      </c>
    </row>
    <row r="151" spans="1:1" ht="15.75" customHeight="1" x14ac:dyDescent="0.2">
      <c r="A151" s="4" t="s">
        <v>1163</v>
      </c>
    </row>
    <row r="152" spans="1:1" ht="15.75" customHeight="1" x14ac:dyDescent="0.2">
      <c r="A152" s="4" t="s">
        <v>1164</v>
      </c>
    </row>
    <row r="153" spans="1:1" ht="15.75" customHeight="1" x14ac:dyDescent="0.2">
      <c r="A153" s="4" t="s">
        <v>1165</v>
      </c>
    </row>
    <row r="154" spans="1:1" ht="15.75" customHeight="1" x14ac:dyDescent="0.2">
      <c r="A154" s="4" t="s">
        <v>1166</v>
      </c>
    </row>
    <row r="155" spans="1:1" ht="15.75" customHeight="1" x14ac:dyDescent="0.2">
      <c r="A155" s="4" t="s">
        <v>1167</v>
      </c>
    </row>
    <row r="156" spans="1:1" ht="15.75" customHeight="1" x14ac:dyDescent="0.2">
      <c r="A156" s="4" t="s">
        <v>1168</v>
      </c>
    </row>
    <row r="157" spans="1:1" ht="15.75" customHeight="1" x14ac:dyDescent="0.2">
      <c r="A157" s="4" t="s">
        <v>1169</v>
      </c>
    </row>
    <row r="158" spans="1:1" ht="15.75" customHeight="1" x14ac:dyDescent="0.2">
      <c r="A158" s="4" t="s">
        <v>1170</v>
      </c>
    </row>
    <row r="159" spans="1:1" ht="15.75" customHeight="1" x14ac:dyDescent="0.2">
      <c r="A159" s="4" t="s">
        <v>1171</v>
      </c>
    </row>
    <row r="160" spans="1:1" ht="15.75" customHeight="1" x14ac:dyDescent="0.2">
      <c r="A160" s="4" t="s">
        <v>1172</v>
      </c>
    </row>
    <row r="161" spans="1:1" ht="15.75" customHeight="1" x14ac:dyDescent="0.2">
      <c r="A161" s="4" t="s">
        <v>1173</v>
      </c>
    </row>
    <row r="162" spans="1:1" ht="15.75" customHeight="1" x14ac:dyDescent="0.2">
      <c r="A162" s="4" t="s">
        <v>1174</v>
      </c>
    </row>
    <row r="163" spans="1:1" ht="15.75" customHeight="1" x14ac:dyDescent="0.2">
      <c r="A163" s="4" t="s">
        <v>1175</v>
      </c>
    </row>
    <row r="164" spans="1:1" ht="15.75" customHeight="1" x14ac:dyDescent="0.2">
      <c r="A164" s="4" t="s">
        <v>1176</v>
      </c>
    </row>
    <row r="165" spans="1:1" ht="15.75" customHeight="1" x14ac:dyDescent="0.2">
      <c r="A165" s="4" t="s">
        <v>1177</v>
      </c>
    </row>
    <row r="166" spans="1:1" ht="15.75" customHeight="1" x14ac:dyDescent="0.2">
      <c r="A166" s="4" t="s">
        <v>1178</v>
      </c>
    </row>
    <row r="167" spans="1:1" ht="15.75" customHeight="1" x14ac:dyDescent="0.2">
      <c r="A167" s="4" t="s">
        <v>1179</v>
      </c>
    </row>
    <row r="168" spans="1:1" ht="15.75" customHeight="1" x14ac:dyDescent="0.2">
      <c r="A168" s="4" t="s">
        <v>1180</v>
      </c>
    </row>
    <row r="169" spans="1:1" ht="15.75" customHeight="1" x14ac:dyDescent="0.2">
      <c r="A169" s="4" t="s">
        <v>1181</v>
      </c>
    </row>
    <row r="170" spans="1:1" ht="15.75" customHeight="1" x14ac:dyDescent="0.2">
      <c r="A170" s="4" t="s">
        <v>1182</v>
      </c>
    </row>
    <row r="171" spans="1:1" ht="15.75" customHeight="1" x14ac:dyDescent="0.2">
      <c r="A171" s="4" t="s">
        <v>1183</v>
      </c>
    </row>
    <row r="172" spans="1:1" ht="15.75" customHeight="1" x14ac:dyDescent="0.2">
      <c r="A172" s="4" t="s">
        <v>1184</v>
      </c>
    </row>
    <row r="173" spans="1:1" ht="15.75" customHeight="1" x14ac:dyDescent="0.2">
      <c r="A173" s="4" t="s">
        <v>1185</v>
      </c>
    </row>
    <row r="174" spans="1:1" ht="15.75" customHeight="1" x14ac:dyDescent="0.2">
      <c r="A174" s="4" t="s">
        <v>1186</v>
      </c>
    </row>
    <row r="175" spans="1:1" ht="15.75" customHeight="1" x14ac:dyDescent="0.2">
      <c r="A175" s="4" t="s">
        <v>1187</v>
      </c>
    </row>
    <row r="176" spans="1:1" ht="15.75" customHeight="1" x14ac:dyDescent="0.2">
      <c r="A176" s="4" t="s">
        <v>1188</v>
      </c>
    </row>
    <row r="177" spans="1:1" ht="15.75" customHeight="1" x14ac:dyDescent="0.2">
      <c r="A177" s="4" t="s">
        <v>1189</v>
      </c>
    </row>
    <row r="178" spans="1:1" ht="15.75" customHeight="1" x14ac:dyDescent="0.2">
      <c r="A178" s="4" t="s">
        <v>1190</v>
      </c>
    </row>
    <row r="179" spans="1:1" ht="15.75" customHeight="1" x14ac:dyDescent="0.2">
      <c r="A179" s="4" t="s">
        <v>1191</v>
      </c>
    </row>
    <row r="180" spans="1:1" ht="15.75" customHeight="1" x14ac:dyDescent="0.2">
      <c r="A180" s="4" t="s">
        <v>1191</v>
      </c>
    </row>
    <row r="181" spans="1:1" ht="15.75" customHeight="1" x14ac:dyDescent="0.2">
      <c r="A181" s="4" t="s">
        <v>1192</v>
      </c>
    </row>
    <row r="182" spans="1:1" ht="15.75" customHeight="1" x14ac:dyDescent="0.2">
      <c r="A182" s="4" t="s">
        <v>1193</v>
      </c>
    </row>
    <row r="183" spans="1:1" ht="15.75" customHeight="1" x14ac:dyDescent="0.2">
      <c r="A183" s="4" t="s">
        <v>1194</v>
      </c>
    </row>
    <row r="184" spans="1:1" ht="15.75" customHeight="1" x14ac:dyDescent="0.2">
      <c r="A184" s="4" t="s">
        <v>1195</v>
      </c>
    </row>
    <row r="185" spans="1:1" ht="15.75" customHeight="1" x14ac:dyDescent="0.2">
      <c r="A185" s="4" t="s">
        <v>1196</v>
      </c>
    </row>
    <row r="186" spans="1:1" ht="15.75" customHeight="1" x14ac:dyDescent="0.2">
      <c r="A186" s="4" t="s">
        <v>1197</v>
      </c>
    </row>
    <row r="187" spans="1:1" ht="15.75" customHeight="1" x14ac:dyDescent="0.2">
      <c r="A187" s="4" t="s">
        <v>1198</v>
      </c>
    </row>
    <row r="188" spans="1:1" ht="15.75" customHeight="1" x14ac:dyDescent="0.2">
      <c r="A188" s="4" t="s">
        <v>1199</v>
      </c>
    </row>
    <row r="189" spans="1:1" ht="15.75" customHeight="1" x14ac:dyDescent="0.2">
      <c r="A189" s="4" t="s">
        <v>1200</v>
      </c>
    </row>
    <row r="190" spans="1:1" ht="15.75" customHeight="1" x14ac:dyDescent="0.2">
      <c r="A190" s="4" t="s">
        <v>1201</v>
      </c>
    </row>
    <row r="191" spans="1:1" ht="15.75" customHeight="1" x14ac:dyDescent="0.2">
      <c r="A191" s="4" t="s">
        <v>1202</v>
      </c>
    </row>
    <row r="192" spans="1:1" ht="15.75" customHeight="1" x14ac:dyDescent="0.2">
      <c r="A192" s="4" t="s">
        <v>1203</v>
      </c>
    </row>
    <row r="193" spans="1:1" ht="15.75" customHeight="1" x14ac:dyDescent="0.2">
      <c r="A193" s="4" t="s">
        <v>1204</v>
      </c>
    </row>
    <row r="194" spans="1:1" ht="15.75" customHeight="1" x14ac:dyDescent="0.2">
      <c r="A194" s="4" t="s">
        <v>1205</v>
      </c>
    </row>
    <row r="195" spans="1:1" ht="15.75" customHeight="1" x14ac:dyDescent="0.2">
      <c r="A195" s="4" t="s">
        <v>1206</v>
      </c>
    </row>
    <row r="196" spans="1:1" ht="15.75" customHeight="1" x14ac:dyDescent="0.2">
      <c r="A196" s="4" t="s">
        <v>1207</v>
      </c>
    </row>
    <row r="197" spans="1:1" ht="15.75" customHeight="1" x14ac:dyDescent="0.2">
      <c r="A197" s="4" t="s">
        <v>1208</v>
      </c>
    </row>
    <row r="198" spans="1:1" ht="15.75" customHeight="1" x14ac:dyDescent="0.2">
      <c r="A198" s="4" t="s">
        <v>1209</v>
      </c>
    </row>
    <row r="199" spans="1:1" ht="15.75" customHeight="1" x14ac:dyDescent="0.2">
      <c r="A199" s="4" t="s">
        <v>1210</v>
      </c>
    </row>
    <row r="200" spans="1:1" ht="15.75" customHeight="1" x14ac:dyDescent="0.2">
      <c r="A200" s="4" t="s">
        <v>1211</v>
      </c>
    </row>
    <row r="201" spans="1:1" ht="15.75" customHeight="1" x14ac:dyDescent="0.2">
      <c r="A201" s="4" t="s">
        <v>1212</v>
      </c>
    </row>
    <row r="202" spans="1:1" ht="15.75" customHeight="1" x14ac:dyDescent="0.2">
      <c r="A202" s="4" t="s">
        <v>1213</v>
      </c>
    </row>
    <row r="203" spans="1:1" ht="15.75" customHeight="1" x14ac:dyDescent="0.2">
      <c r="A203" s="4" t="s">
        <v>1214</v>
      </c>
    </row>
    <row r="204" spans="1:1" ht="15.75" customHeight="1" x14ac:dyDescent="0.2">
      <c r="A204" s="4" t="s">
        <v>1215</v>
      </c>
    </row>
    <row r="205" spans="1:1" ht="15.75" customHeight="1" x14ac:dyDescent="0.2">
      <c r="A205" s="4" t="s">
        <v>1216</v>
      </c>
    </row>
    <row r="206" spans="1:1" ht="15.75" customHeight="1" x14ac:dyDescent="0.2">
      <c r="A206" s="4" t="s">
        <v>1217</v>
      </c>
    </row>
    <row r="207" spans="1:1" ht="15.75" customHeight="1" x14ac:dyDescent="0.2">
      <c r="A207" s="4" t="s">
        <v>1218</v>
      </c>
    </row>
    <row r="208" spans="1:1" ht="15.75" customHeight="1" x14ac:dyDescent="0.2">
      <c r="A208" s="4" t="s">
        <v>1219</v>
      </c>
    </row>
    <row r="209" spans="1:1" ht="15.75" customHeight="1" x14ac:dyDescent="0.2">
      <c r="A209" s="4" t="s">
        <v>1220</v>
      </c>
    </row>
    <row r="210" spans="1:1" ht="15.75" customHeight="1" x14ac:dyDescent="0.2">
      <c r="A210" s="4" t="s">
        <v>1221</v>
      </c>
    </row>
    <row r="211" spans="1:1" ht="15.75" customHeight="1" x14ac:dyDescent="0.2">
      <c r="A211" s="4" t="s">
        <v>1222</v>
      </c>
    </row>
    <row r="212" spans="1:1" ht="15.75" customHeight="1" x14ac:dyDescent="0.2">
      <c r="A212" s="4" t="s">
        <v>1223</v>
      </c>
    </row>
    <row r="213" spans="1:1" ht="15.75" customHeight="1" x14ac:dyDescent="0.2">
      <c r="A213" s="4" t="s">
        <v>1224</v>
      </c>
    </row>
    <row r="214" spans="1:1" ht="15.75" customHeight="1" x14ac:dyDescent="0.2">
      <c r="A214" s="4" t="s">
        <v>1225</v>
      </c>
    </row>
    <row r="215" spans="1:1" ht="15.75" customHeight="1" x14ac:dyDescent="0.2">
      <c r="A215" s="4" t="s">
        <v>1226</v>
      </c>
    </row>
    <row r="216" spans="1:1" ht="15.75" customHeight="1" x14ac:dyDescent="0.2">
      <c r="A216" s="4" t="s">
        <v>1227</v>
      </c>
    </row>
    <row r="217" spans="1:1" ht="15.75" customHeight="1" x14ac:dyDescent="0.2">
      <c r="A217" s="4" t="s">
        <v>1228</v>
      </c>
    </row>
    <row r="218" spans="1:1" ht="15.75" customHeight="1" x14ac:dyDescent="0.2">
      <c r="A218" s="4" t="s">
        <v>1229</v>
      </c>
    </row>
    <row r="219" spans="1:1" ht="15.75" customHeight="1" x14ac:dyDescent="0.2">
      <c r="A219" s="4" t="s">
        <v>1230</v>
      </c>
    </row>
    <row r="220" spans="1:1" ht="15.75" customHeight="1" x14ac:dyDescent="0.2">
      <c r="A220" s="4" t="s">
        <v>1231</v>
      </c>
    </row>
    <row r="221" spans="1:1" ht="15.75" customHeight="1" x14ac:dyDescent="0.2">
      <c r="A221" s="4" t="s">
        <v>1232</v>
      </c>
    </row>
    <row r="222" spans="1:1" ht="15.75" customHeight="1" x14ac:dyDescent="0.2">
      <c r="A222" s="4" t="s">
        <v>1233</v>
      </c>
    </row>
    <row r="223" spans="1:1" ht="15.75" customHeight="1" x14ac:dyDescent="0.2">
      <c r="A223" s="4" t="s">
        <v>1234</v>
      </c>
    </row>
    <row r="224" spans="1:1" ht="15.75" customHeight="1" x14ac:dyDescent="0.2">
      <c r="A224" s="4" t="s">
        <v>1235</v>
      </c>
    </row>
    <row r="225" spans="1:1" ht="15.75" customHeight="1" x14ac:dyDescent="0.2">
      <c r="A225" s="4" t="s">
        <v>1236</v>
      </c>
    </row>
    <row r="226" spans="1:1" ht="15.75" customHeight="1" x14ac:dyDescent="0.2">
      <c r="A226" s="4" t="s">
        <v>1237</v>
      </c>
    </row>
    <row r="227" spans="1:1" ht="15.75" customHeight="1" x14ac:dyDescent="0.2">
      <c r="A227" s="4" t="s">
        <v>1238</v>
      </c>
    </row>
    <row r="228" spans="1:1" ht="15.75" customHeight="1" x14ac:dyDescent="0.2">
      <c r="A228" s="4" t="s">
        <v>1239</v>
      </c>
    </row>
    <row r="229" spans="1:1" ht="15.75" customHeight="1" x14ac:dyDescent="0.2">
      <c r="A229" s="4" t="s">
        <v>1240</v>
      </c>
    </row>
    <row r="230" spans="1:1" ht="15.75" customHeight="1" x14ac:dyDescent="0.2">
      <c r="A230" s="4" t="s">
        <v>1241</v>
      </c>
    </row>
    <row r="231" spans="1:1" ht="15.75" customHeight="1" x14ac:dyDescent="0.2">
      <c r="A231" s="4" t="s">
        <v>1242</v>
      </c>
    </row>
    <row r="232" spans="1:1" ht="15.75" customHeight="1" x14ac:dyDescent="0.2">
      <c r="A232" s="4" t="s">
        <v>1243</v>
      </c>
    </row>
    <row r="233" spans="1:1" ht="15.75" customHeight="1" x14ac:dyDescent="0.2">
      <c r="A233" s="4" t="s">
        <v>1244</v>
      </c>
    </row>
    <row r="234" spans="1:1" ht="15.75" customHeight="1" x14ac:dyDescent="0.2">
      <c r="A234" s="4" t="s">
        <v>1245</v>
      </c>
    </row>
    <row r="235" spans="1:1" ht="15.75" customHeight="1" x14ac:dyDescent="0.2">
      <c r="A235" s="4" t="s">
        <v>1246</v>
      </c>
    </row>
    <row r="236" spans="1:1" ht="15.75" customHeight="1" x14ac:dyDescent="0.2">
      <c r="A236" s="4" t="s">
        <v>1247</v>
      </c>
    </row>
    <row r="237" spans="1:1" ht="15.75" customHeight="1" x14ac:dyDescent="0.2">
      <c r="A237" s="4" t="s">
        <v>1248</v>
      </c>
    </row>
    <row r="238" spans="1:1" ht="15.75" customHeight="1" x14ac:dyDescent="0.2">
      <c r="A238" s="4" t="s">
        <v>1249</v>
      </c>
    </row>
    <row r="239" spans="1:1" ht="15.75" customHeight="1" x14ac:dyDescent="0.2">
      <c r="A239" s="4" t="s">
        <v>1250</v>
      </c>
    </row>
    <row r="240" spans="1:1" ht="15.75" customHeight="1" x14ac:dyDescent="0.2">
      <c r="A240" s="4" t="s">
        <v>1251</v>
      </c>
    </row>
    <row r="241" spans="1:1" ht="15.75" customHeight="1" x14ac:dyDescent="0.2">
      <c r="A241" s="4" t="s">
        <v>1252</v>
      </c>
    </row>
    <row r="242" spans="1:1" ht="15.75" customHeight="1" x14ac:dyDescent="0.2">
      <c r="A242" s="4" t="s">
        <v>1253</v>
      </c>
    </row>
    <row r="243" spans="1:1" ht="15.75" customHeight="1" x14ac:dyDescent="0.2">
      <c r="A243" s="4" t="s">
        <v>1254</v>
      </c>
    </row>
    <row r="244" spans="1:1" ht="15.75" customHeight="1" x14ac:dyDescent="0.2">
      <c r="A244" s="4" t="s">
        <v>1255</v>
      </c>
    </row>
    <row r="245" spans="1:1" ht="15.75" customHeight="1" x14ac:dyDescent="0.2">
      <c r="A245" s="4" t="s">
        <v>1256</v>
      </c>
    </row>
    <row r="246" spans="1:1" ht="15.75" customHeight="1" x14ac:dyDescent="0.2">
      <c r="A246" s="4" t="s">
        <v>1257</v>
      </c>
    </row>
    <row r="247" spans="1:1" ht="15.75" customHeight="1" x14ac:dyDescent="0.2">
      <c r="A247" s="4" t="s">
        <v>1258</v>
      </c>
    </row>
    <row r="248" spans="1:1" ht="15.75" customHeight="1" x14ac:dyDescent="0.2">
      <c r="A248" s="4" t="s">
        <v>1259</v>
      </c>
    </row>
    <row r="249" spans="1:1" ht="15.75" customHeight="1" x14ac:dyDescent="0.2">
      <c r="A249" s="4" t="s">
        <v>1260</v>
      </c>
    </row>
    <row r="250" spans="1:1" ht="15.75" customHeight="1" x14ac:dyDescent="0.2">
      <c r="A250" s="4" t="s">
        <v>1261</v>
      </c>
    </row>
    <row r="251" spans="1:1" ht="15.75" customHeight="1" x14ac:dyDescent="0.2">
      <c r="A251" s="4" t="s">
        <v>1262</v>
      </c>
    </row>
    <row r="252" spans="1:1" ht="15.75" customHeight="1" x14ac:dyDescent="0.2">
      <c r="A252" s="4" t="s">
        <v>1263</v>
      </c>
    </row>
    <row r="253" spans="1:1" ht="15.75" customHeight="1" x14ac:dyDescent="0.2">
      <c r="A253" s="4" t="s">
        <v>1264</v>
      </c>
    </row>
    <row r="254" spans="1:1" ht="15.75" customHeight="1" x14ac:dyDescent="0.2">
      <c r="A254" s="4" t="s">
        <v>1265</v>
      </c>
    </row>
    <row r="255" spans="1:1" ht="15.75" customHeight="1" x14ac:dyDescent="0.2">
      <c r="A255" s="4" t="s">
        <v>1266</v>
      </c>
    </row>
    <row r="256" spans="1:1" ht="15.75" customHeight="1" x14ac:dyDescent="0.2">
      <c r="A256" s="4" t="s">
        <v>1267</v>
      </c>
    </row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B1419"/>
  <sheetViews>
    <sheetView workbookViewId="0">
      <selection sqref="A1:B1419"/>
    </sheetView>
  </sheetViews>
  <sheetFormatPr defaultColWidth="12.5703125" defaultRowHeight="15" customHeight="1" x14ac:dyDescent="0.2"/>
  <cols>
    <col min="1" max="1" width="8.85546875" customWidth="1"/>
    <col min="2" max="2" width="68.85546875" customWidth="1"/>
    <col min="3" max="6" width="12.5703125" customWidth="1"/>
  </cols>
  <sheetData>
    <row r="1" spans="1:2" ht="15.75" customHeight="1" x14ac:dyDescent="0.2">
      <c r="A1" s="4" t="s">
        <v>1268</v>
      </c>
      <c r="B1" s="4" t="s">
        <v>1269</v>
      </c>
    </row>
    <row r="2" spans="1:2" ht="15.75" customHeight="1" x14ac:dyDescent="0.2">
      <c r="A2" s="4">
        <v>1</v>
      </c>
      <c r="B2" s="4" t="s">
        <v>1270</v>
      </c>
    </row>
    <row r="3" spans="1:2" ht="15.75" customHeight="1" x14ac:dyDescent="0.2">
      <c r="A3" s="4">
        <v>2</v>
      </c>
      <c r="B3" s="4" t="s">
        <v>61</v>
      </c>
    </row>
    <row r="4" spans="1:2" ht="15.75" customHeight="1" x14ac:dyDescent="0.2">
      <c r="A4" s="4">
        <v>3</v>
      </c>
      <c r="B4" s="4" t="s">
        <v>73</v>
      </c>
    </row>
    <row r="5" spans="1:2" ht="15.75" customHeight="1" x14ac:dyDescent="0.2">
      <c r="A5" s="4">
        <v>4</v>
      </c>
      <c r="B5" s="4" t="s">
        <v>230</v>
      </c>
    </row>
    <row r="6" spans="1:2" ht="15.75" customHeight="1" x14ac:dyDescent="0.2">
      <c r="A6" s="4">
        <v>5</v>
      </c>
      <c r="B6" s="4" t="s">
        <v>1271</v>
      </c>
    </row>
    <row r="7" spans="1:2" ht="15.75" customHeight="1" x14ac:dyDescent="0.2">
      <c r="A7" s="4">
        <v>6</v>
      </c>
      <c r="B7" s="4" t="s">
        <v>1272</v>
      </c>
    </row>
    <row r="8" spans="1:2" ht="15.75" customHeight="1" x14ac:dyDescent="0.2">
      <c r="A8" s="4">
        <v>7</v>
      </c>
      <c r="B8" s="4" t="s">
        <v>1273</v>
      </c>
    </row>
    <row r="9" spans="1:2" ht="15.75" customHeight="1" x14ac:dyDescent="0.2">
      <c r="A9" s="4">
        <v>8</v>
      </c>
      <c r="B9" s="4" t="s">
        <v>77</v>
      </c>
    </row>
    <row r="10" spans="1:2" ht="15.75" customHeight="1" x14ac:dyDescent="0.2">
      <c r="A10" s="4">
        <v>9</v>
      </c>
      <c r="B10" s="4" t="s">
        <v>64</v>
      </c>
    </row>
    <row r="11" spans="1:2" ht="15.75" customHeight="1" x14ac:dyDescent="0.2">
      <c r="A11" s="4">
        <v>10</v>
      </c>
      <c r="B11" s="4" t="s">
        <v>21</v>
      </c>
    </row>
    <row r="12" spans="1:2" ht="15.75" customHeight="1" x14ac:dyDescent="0.2">
      <c r="A12" s="4">
        <v>11</v>
      </c>
      <c r="B12" s="4" t="s">
        <v>1274</v>
      </c>
    </row>
    <row r="13" spans="1:2" ht="15.75" customHeight="1" x14ac:dyDescent="0.2">
      <c r="A13" s="4">
        <v>12</v>
      </c>
      <c r="B13" s="4" t="s">
        <v>163</v>
      </c>
    </row>
    <row r="14" spans="1:2" ht="15.75" customHeight="1" x14ac:dyDescent="0.2">
      <c r="A14" s="4">
        <v>13</v>
      </c>
      <c r="B14" s="4" t="s">
        <v>162</v>
      </c>
    </row>
    <row r="15" spans="1:2" ht="15.75" customHeight="1" x14ac:dyDescent="0.2">
      <c r="A15" s="4">
        <v>14</v>
      </c>
      <c r="B15" s="4" t="s">
        <v>561</v>
      </c>
    </row>
    <row r="16" spans="1:2" ht="15.75" customHeight="1" x14ac:dyDescent="0.2">
      <c r="A16" s="4">
        <v>15</v>
      </c>
      <c r="B16" s="4" t="s">
        <v>1275</v>
      </c>
    </row>
    <row r="17" spans="1:2" ht="15.75" customHeight="1" x14ac:dyDescent="0.2">
      <c r="A17" s="4">
        <v>16</v>
      </c>
      <c r="B17" s="4" t="s">
        <v>200</v>
      </c>
    </row>
    <row r="18" spans="1:2" ht="15.75" customHeight="1" x14ac:dyDescent="0.2">
      <c r="A18" s="4">
        <v>17</v>
      </c>
      <c r="B18" s="4" t="s">
        <v>1276</v>
      </c>
    </row>
    <row r="19" spans="1:2" ht="15.75" customHeight="1" x14ac:dyDescent="0.2">
      <c r="A19" s="4">
        <v>18</v>
      </c>
      <c r="B19" s="4" t="s">
        <v>1277</v>
      </c>
    </row>
    <row r="20" spans="1:2" ht="15.75" customHeight="1" x14ac:dyDescent="0.2">
      <c r="A20" s="4">
        <v>19</v>
      </c>
      <c r="B20" s="4" t="s">
        <v>1278</v>
      </c>
    </row>
    <row r="21" spans="1:2" ht="15.75" customHeight="1" x14ac:dyDescent="0.2">
      <c r="A21" s="4">
        <v>20</v>
      </c>
      <c r="B21" s="4" t="s">
        <v>43</v>
      </c>
    </row>
    <row r="22" spans="1:2" ht="15.75" customHeight="1" x14ac:dyDescent="0.2">
      <c r="A22" s="4">
        <v>21</v>
      </c>
      <c r="B22" s="4" t="s">
        <v>50</v>
      </c>
    </row>
    <row r="23" spans="1:2" ht="15.75" customHeight="1" x14ac:dyDescent="0.2">
      <c r="A23" s="4">
        <v>22</v>
      </c>
      <c r="B23" s="4" t="s">
        <v>628</v>
      </c>
    </row>
    <row r="24" spans="1:2" ht="15.75" customHeight="1" x14ac:dyDescent="0.2">
      <c r="A24" s="4">
        <v>23</v>
      </c>
      <c r="B24" s="4" t="s">
        <v>1279</v>
      </c>
    </row>
    <row r="25" spans="1:2" ht="15.75" customHeight="1" x14ac:dyDescent="0.2">
      <c r="A25" s="4">
        <v>24</v>
      </c>
      <c r="B25" s="4" t="s">
        <v>1280</v>
      </c>
    </row>
    <row r="26" spans="1:2" ht="15.75" customHeight="1" x14ac:dyDescent="0.2">
      <c r="A26" s="4">
        <v>25</v>
      </c>
      <c r="B26" s="4" t="s">
        <v>1281</v>
      </c>
    </row>
    <row r="27" spans="1:2" ht="15.75" customHeight="1" x14ac:dyDescent="0.2">
      <c r="A27" s="4">
        <v>26</v>
      </c>
      <c r="B27" s="4" t="s">
        <v>1282</v>
      </c>
    </row>
    <row r="28" spans="1:2" ht="15.75" customHeight="1" x14ac:dyDescent="0.2">
      <c r="A28" s="4">
        <v>27</v>
      </c>
      <c r="B28" s="4" t="s">
        <v>1283</v>
      </c>
    </row>
    <row r="29" spans="1:2" ht="15.75" customHeight="1" x14ac:dyDescent="0.2">
      <c r="A29" s="4">
        <v>28</v>
      </c>
      <c r="B29" s="4" t="s">
        <v>1284</v>
      </c>
    </row>
    <row r="30" spans="1:2" ht="15.75" customHeight="1" x14ac:dyDescent="0.2">
      <c r="A30" s="4">
        <v>29</v>
      </c>
      <c r="B30" s="4" t="s">
        <v>1285</v>
      </c>
    </row>
    <row r="31" spans="1:2" ht="15.75" customHeight="1" x14ac:dyDescent="0.2">
      <c r="A31" s="4">
        <v>30</v>
      </c>
      <c r="B31" s="4" t="s">
        <v>1286</v>
      </c>
    </row>
    <row r="32" spans="1:2" ht="15.75" customHeight="1" x14ac:dyDescent="0.2">
      <c r="A32" s="4">
        <v>31</v>
      </c>
      <c r="B32" s="4" t="s">
        <v>393</v>
      </c>
    </row>
    <row r="33" spans="1:2" ht="15.75" customHeight="1" x14ac:dyDescent="0.2">
      <c r="A33" s="4">
        <v>32</v>
      </c>
      <c r="B33" s="4" t="s">
        <v>432</v>
      </c>
    </row>
    <row r="34" spans="1:2" ht="15.75" customHeight="1" x14ac:dyDescent="0.2">
      <c r="A34" s="4">
        <v>33</v>
      </c>
      <c r="B34" s="4" t="s">
        <v>433</v>
      </c>
    </row>
    <row r="35" spans="1:2" ht="15.75" customHeight="1" x14ac:dyDescent="0.2">
      <c r="A35" s="4">
        <v>34</v>
      </c>
      <c r="B35" s="4" t="s">
        <v>326</v>
      </c>
    </row>
    <row r="36" spans="1:2" ht="15.75" customHeight="1" x14ac:dyDescent="0.2">
      <c r="A36" s="4">
        <v>35</v>
      </c>
      <c r="B36" s="4" t="s">
        <v>325</v>
      </c>
    </row>
    <row r="37" spans="1:2" ht="15.75" customHeight="1" x14ac:dyDescent="0.2">
      <c r="A37" s="4">
        <v>36</v>
      </c>
      <c r="B37" s="4" t="s">
        <v>399</v>
      </c>
    </row>
    <row r="38" spans="1:2" ht="15.75" customHeight="1" x14ac:dyDescent="0.2">
      <c r="A38" s="4">
        <v>37</v>
      </c>
      <c r="B38" s="4" t="s">
        <v>317</v>
      </c>
    </row>
    <row r="39" spans="1:2" ht="15.75" customHeight="1" x14ac:dyDescent="0.2">
      <c r="A39" s="4">
        <v>38</v>
      </c>
      <c r="B39" s="4" t="s">
        <v>1287</v>
      </c>
    </row>
    <row r="40" spans="1:2" ht="15.75" customHeight="1" x14ac:dyDescent="0.2">
      <c r="A40" s="4">
        <v>39</v>
      </c>
      <c r="B40" s="4" t="s">
        <v>337</v>
      </c>
    </row>
    <row r="41" spans="1:2" ht="15.75" customHeight="1" x14ac:dyDescent="0.2">
      <c r="A41" s="4">
        <v>40</v>
      </c>
      <c r="B41" s="4" t="s">
        <v>109</v>
      </c>
    </row>
    <row r="42" spans="1:2" ht="15.75" customHeight="1" x14ac:dyDescent="0.2">
      <c r="A42" s="4">
        <v>41</v>
      </c>
      <c r="B42" s="4" t="s">
        <v>468</v>
      </c>
    </row>
    <row r="43" spans="1:2" ht="15.75" customHeight="1" x14ac:dyDescent="0.2">
      <c r="A43" s="4">
        <v>42</v>
      </c>
      <c r="B43" s="4" t="s">
        <v>156</v>
      </c>
    </row>
    <row r="44" spans="1:2" ht="15.75" customHeight="1" x14ac:dyDescent="0.2">
      <c r="A44" s="4">
        <v>43</v>
      </c>
      <c r="B44" s="4" t="s">
        <v>471</v>
      </c>
    </row>
    <row r="45" spans="1:2" ht="15.75" customHeight="1" x14ac:dyDescent="0.2">
      <c r="A45" s="4">
        <v>44</v>
      </c>
      <c r="B45" s="4" t="s">
        <v>537</v>
      </c>
    </row>
    <row r="46" spans="1:2" ht="15.75" customHeight="1" x14ac:dyDescent="0.2">
      <c r="A46" s="4">
        <v>45</v>
      </c>
      <c r="B46" s="4" t="s">
        <v>545</v>
      </c>
    </row>
    <row r="47" spans="1:2" ht="15.75" customHeight="1" x14ac:dyDescent="0.2">
      <c r="A47" s="4">
        <v>46</v>
      </c>
      <c r="B47" s="4" t="s">
        <v>236</v>
      </c>
    </row>
    <row r="48" spans="1:2" ht="15.75" customHeight="1" x14ac:dyDescent="0.2">
      <c r="A48" s="4">
        <v>47</v>
      </c>
      <c r="B48" s="4" t="s">
        <v>566</v>
      </c>
    </row>
    <row r="49" spans="1:2" ht="15.75" customHeight="1" x14ac:dyDescent="0.2">
      <c r="A49" s="4">
        <v>48</v>
      </c>
      <c r="B49" s="4" t="s">
        <v>562</v>
      </c>
    </row>
    <row r="50" spans="1:2" ht="15.75" customHeight="1" x14ac:dyDescent="0.2">
      <c r="A50" s="4">
        <v>49</v>
      </c>
      <c r="B50" s="4" t="s">
        <v>168</v>
      </c>
    </row>
    <row r="51" spans="1:2" ht="15.75" customHeight="1" x14ac:dyDescent="0.2">
      <c r="A51" s="4">
        <v>50</v>
      </c>
      <c r="B51" s="4" t="s">
        <v>627</v>
      </c>
    </row>
    <row r="52" spans="1:2" ht="15.75" customHeight="1" x14ac:dyDescent="0.2">
      <c r="A52" s="4">
        <v>51</v>
      </c>
      <c r="B52" s="4" t="s">
        <v>640</v>
      </c>
    </row>
    <row r="53" spans="1:2" ht="15.75" customHeight="1" x14ac:dyDescent="0.2">
      <c r="A53" s="4">
        <v>52</v>
      </c>
      <c r="B53" s="4" t="s">
        <v>624</v>
      </c>
    </row>
    <row r="54" spans="1:2" ht="15.75" customHeight="1" x14ac:dyDescent="0.2">
      <c r="A54" s="4">
        <v>53</v>
      </c>
      <c r="B54" s="4" t="s">
        <v>1288</v>
      </c>
    </row>
    <row r="55" spans="1:2" ht="15.75" customHeight="1" x14ac:dyDescent="0.2">
      <c r="A55" s="4">
        <v>57</v>
      </c>
      <c r="B55" s="4" t="s">
        <v>185</v>
      </c>
    </row>
    <row r="56" spans="1:2" ht="15.75" customHeight="1" x14ac:dyDescent="0.2">
      <c r="A56" s="4">
        <v>58</v>
      </c>
      <c r="B56" s="4" t="s">
        <v>203</v>
      </c>
    </row>
    <row r="57" spans="1:2" ht="15.75" customHeight="1" x14ac:dyDescent="0.2">
      <c r="A57" s="4">
        <v>59</v>
      </c>
      <c r="B57" s="4" t="s">
        <v>797</v>
      </c>
    </row>
    <row r="58" spans="1:2" ht="15.75" customHeight="1" x14ac:dyDescent="0.2">
      <c r="A58" s="4">
        <v>60</v>
      </c>
      <c r="B58" s="4" t="s">
        <v>187</v>
      </c>
    </row>
    <row r="59" spans="1:2" ht="15.75" customHeight="1" x14ac:dyDescent="0.2">
      <c r="A59" s="4">
        <v>61</v>
      </c>
      <c r="B59" s="4" t="s">
        <v>1289</v>
      </c>
    </row>
    <row r="60" spans="1:2" ht="15.75" customHeight="1" x14ac:dyDescent="0.2">
      <c r="A60" s="4">
        <v>62</v>
      </c>
      <c r="B60" s="4" t="s">
        <v>1290</v>
      </c>
    </row>
    <row r="61" spans="1:2" ht="15.75" customHeight="1" x14ac:dyDescent="0.2">
      <c r="A61" s="4">
        <v>63</v>
      </c>
      <c r="B61" s="4" t="s">
        <v>1291</v>
      </c>
    </row>
    <row r="62" spans="1:2" ht="15.75" customHeight="1" x14ac:dyDescent="0.2">
      <c r="A62" s="4">
        <v>64</v>
      </c>
      <c r="B62" s="4" t="s">
        <v>111</v>
      </c>
    </row>
    <row r="63" spans="1:2" ht="15.75" customHeight="1" x14ac:dyDescent="0.2">
      <c r="A63" s="4">
        <v>66</v>
      </c>
      <c r="B63" s="4" t="s">
        <v>1292</v>
      </c>
    </row>
    <row r="64" spans="1:2" ht="15.75" customHeight="1" x14ac:dyDescent="0.2">
      <c r="A64" s="4">
        <v>67</v>
      </c>
      <c r="B64" s="4" t="s">
        <v>1293</v>
      </c>
    </row>
    <row r="65" spans="1:2" ht="15.75" customHeight="1" x14ac:dyDescent="0.2">
      <c r="A65" s="4">
        <v>68</v>
      </c>
      <c r="B65" s="4" t="s">
        <v>161</v>
      </c>
    </row>
    <row r="66" spans="1:2" ht="15.75" customHeight="1" x14ac:dyDescent="0.2">
      <c r="A66" s="4">
        <v>69</v>
      </c>
      <c r="B66" s="4" t="s">
        <v>233</v>
      </c>
    </row>
    <row r="67" spans="1:2" ht="15.75" customHeight="1" x14ac:dyDescent="0.2">
      <c r="A67" s="4">
        <v>70</v>
      </c>
      <c r="B67" s="4" t="s">
        <v>1294</v>
      </c>
    </row>
    <row r="68" spans="1:2" ht="15.75" customHeight="1" x14ac:dyDescent="0.2">
      <c r="A68" s="4">
        <v>71</v>
      </c>
      <c r="B68" s="4" t="s">
        <v>175</v>
      </c>
    </row>
    <row r="69" spans="1:2" ht="15.75" customHeight="1" x14ac:dyDescent="0.2">
      <c r="A69" s="4">
        <v>72</v>
      </c>
      <c r="B69" s="4" t="s">
        <v>1295</v>
      </c>
    </row>
    <row r="70" spans="1:2" ht="15.75" customHeight="1" x14ac:dyDescent="0.2">
      <c r="A70" s="4">
        <v>73</v>
      </c>
      <c r="B70" s="4" t="s">
        <v>131</v>
      </c>
    </row>
    <row r="71" spans="1:2" ht="15.75" customHeight="1" x14ac:dyDescent="0.2">
      <c r="A71" s="4">
        <v>74</v>
      </c>
      <c r="B71" s="4" t="s">
        <v>137</v>
      </c>
    </row>
    <row r="72" spans="1:2" ht="15.75" customHeight="1" x14ac:dyDescent="0.2">
      <c r="A72" s="4">
        <v>75</v>
      </c>
      <c r="B72" s="4" t="s">
        <v>189</v>
      </c>
    </row>
    <row r="73" spans="1:2" ht="15.75" customHeight="1" x14ac:dyDescent="0.2">
      <c r="A73" s="4">
        <v>76</v>
      </c>
      <c r="B73" s="4" t="s">
        <v>1296</v>
      </c>
    </row>
    <row r="74" spans="1:2" ht="15.75" customHeight="1" x14ac:dyDescent="0.2">
      <c r="A74" s="4">
        <v>77</v>
      </c>
      <c r="B74" s="4" t="s">
        <v>65</v>
      </c>
    </row>
    <row r="75" spans="1:2" ht="15.75" customHeight="1" x14ac:dyDescent="0.2">
      <c r="A75" s="4">
        <v>78</v>
      </c>
      <c r="B75" s="4" t="s">
        <v>122</v>
      </c>
    </row>
    <row r="76" spans="1:2" ht="15.75" customHeight="1" x14ac:dyDescent="0.2">
      <c r="A76" s="4">
        <v>79</v>
      </c>
      <c r="B76" s="4" t="s">
        <v>152</v>
      </c>
    </row>
    <row r="77" spans="1:2" ht="15.75" customHeight="1" x14ac:dyDescent="0.2">
      <c r="A77" s="4">
        <v>80</v>
      </c>
      <c r="B77" s="4" t="s">
        <v>115</v>
      </c>
    </row>
    <row r="78" spans="1:2" ht="15.75" customHeight="1" x14ac:dyDescent="0.2">
      <c r="A78" s="4">
        <v>81</v>
      </c>
      <c r="B78" s="4" t="s">
        <v>1297</v>
      </c>
    </row>
    <row r="79" spans="1:2" ht="15.75" customHeight="1" x14ac:dyDescent="0.2">
      <c r="A79" s="4">
        <v>82</v>
      </c>
      <c r="B79" s="4" t="s">
        <v>155</v>
      </c>
    </row>
    <row r="80" spans="1:2" ht="15.75" customHeight="1" x14ac:dyDescent="0.2">
      <c r="A80" s="4">
        <v>83</v>
      </c>
      <c r="B80" s="4" t="s">
        <v>157</v>
      </c>
    </row>
    <row r="81" spans="1:2" ht="15.75" customHeight="1" x14ac:dyDescent="0.2">
      <c r="A81" s="4">
        <v>84</v>
      </c>
      <c r="B81" s="4" t="s">
        <v>1298</v>
      </c>
    </row>
    <row r="82" spans="1:2" ht="15.75" customHeight="1" x14ac:dyDescent="0.2">
      <c r="A82" s="4">
        <v>85</v>
      </c>
      <c r="B82" s="4" t="s">
        <v>164</v>
      </c>
    </row>
    <row r="83" spans="1:2" ht="15.75" customHeight="1" x14ac:dyDescent="0.2">
      <c r="A83" s="4">
        <v>86</v>
      </c>
      <c r="B83" s="4" t="s">
        <v>160</v>
      </c>
    </row>
    <row r="84" spans="1:2" ht="15.75" customHeight="1" x14ac:dyDescent="0.2">
      <c r="A84" s="4">
        <v>87</v>
      </c>
      <c r="B84" s="4" t="s">
        <v>1299</v>
      </c>
    </row>
    <row r="85" spans="1:2" ht="15.75" customHeight="1" x14ac:dyDescent="0.2">
      <c r="A85" s="4">
        <v>88</v>
      </c>
      <c r="B85" s="4" t="s">
        <v>1300</v>
      </c>
    </row>
    <row r="86" spans="1:2" ht="15.75" customHeight="1" x14ac:dyDescent="0.2">
      <c r="A86" s="4">
        <v>89</v>
      </c>
      <c r="B86" s="4" t="s">
        <v>218</v>
      </c>
    </row>
    <row r="87" spans="1:2" ht="15.75" customHeight="1" x14ac:dyDescent="0.2">
      <c r="A87" s="4">
        <v>90</v>
      </c>
      <c r="B87" s="4" t="s">
        <v>183</v>
      </c>
    </row>
    <row r="88" spans="1:2" ht="15.75" customHeight="1" x14ac:dyDescent="0.2">
      <c r="A88" s="4">
        <v>91</v>
      </c>
      <c r="B88" s="4" t="s">
        <v>204</v>
      </c>
    </row>
    <row r="89" spans="1:2" ht="15.75" customHeight="1" x14ac:dyDescent="0.2">
      <c r="A89" s="4">
        <v>92</v>
      </c>
      <c r="B89" s="4" t="s">
        <v>1301</v>
      </c>
    </row>
    <row r="90" spans="1:2" ht="15.75" customHeight="1" x14ac:dyDescent="0.2">
      <c r="A90" s="4">
        <v>93</v>
      </c>
      <c r="B90" s="4" t="s">
        <v>1302</v>
      </c>
    </row>
    <row r="91" spans="1:2" ht="15.75" customHeight="1" x14ac:dyDescent="0.2">
      <c r="A91" s="4">
        <v>94</v>
      </c>
      <c r="B91" s="4" t="s">
        <v>32</v>
      </c>
    </row>
    <row r="92" spans="1:2" ht="15.75" customHeight="1" x14ac:dyDescent="0.2">
      <c r="A92" s="4">
        <v>95</v>
      </c>
      <c r="B92" s="4" t="s">
        <v>35</v>
      </c>
    </row>
    <row r="93" spans="1:2" ht="15.75" customHeight="1" x14ac:dyDescent="0.2">
      <c r="A93" s="4">
        <v>96</v>
      </c>
      <c r="B93" s="4" t="s">
        <v>30</v>
      </c>
    </row>
    <row r="94" spans="1:2" ht="15.75" customHeight="1" x14ac:dyDescent="0.2">
      <c r="A94" s="4">
        <v>97</v>
      </c>
      <c r="B94" s="4" t="s">
        <v>29</v>
      </c>
    </row>
    <row r="95" spans="1:2" ht="15.75" customHeight="1" x14ac:dyDescent="0.2">
      <c r="A95" s="4">
        <v>98</v>
      </c>
      <c r="B95" s="4" t="s">
        <v>1303</v>
      </c>
    </row>
    <row r="96" spans="1:2" ht="15.75" customHeight="1" x14ac:dyDescent="0.2">
      <c r="A96" s="4">
        <v>99</v>
      </c>
      <c r="B96" s="4" t="s">
        <v>240</v>
      </c>
    </row>
    <row r="97" spans="1:2" ht="15.75" customHeight="1" x14ac:dyDescent="0.2">
      <c r="A97" s="4">
        <v>100</v>
      </c>
      <c r="B97" s="4" t="s">
        <v>44</v>
      </c>
    </row>
    <row r="98" spans="1:2" ht="15.75" customHeight="1" x14ac:dyDescent="0.2">
      <c r="A98" s="4">
        <v>101</v>
      </c>
      <c r="B98" s="4" t="s">
        <v>1304</v>
      </c>
    </row>
    <row r="99" spans="1:2" ht="15.75" customHeight="1" x14ac:dyDescent="0.2">
      <c r="A99" s="4">
        <v>102</v>
      </c>
      <c r="B99" s="4" t="s">
        <v>1305</v>
      </c>
    </row>
    <row r="100" spans="1:2" ht="15.75" customHeight="1" x14ac:dyDescent="0.2">
      <c r="A100" s="4">
        <v>103</v>
      </c>
      <c r="B100" s="4" t="s">
        <v>1306</v>
      </c>
    </row>
    <row r="101" spans="1:2" ht="15.75" customHeight="1" x14ac:dyDescent="0.2">
      <c r="A101" s="4">
        <v>104</v>
      </c>
      <c r="B101" s="4" t="s">
        <v>51</v>
      </c>
    </row>
    <row r="102" spans="1:2" ht="15.75" customHeight="1" x14ac:dyDescent="0.2">
      <c r="A102" s="4">
        <v>105</v>
      </c>
      <c r="B102" s="4" t="s">
        <v>128</v>
      </c>
    </row>
    <row r="103" spans="1:2" ht="15.75" customHeight="1" x14ac:dyDescent="0.2">
      <c r="A103" s="4">
        <v>107</v>
      </c>
      <c r="B103" s="4" t="s">
        <v>1307</v>
      </c>
    </row>
    <row r="104" spans="1:2" ht="15.75" customHeight="1" x14ac:dyDescent="0.2">
      <c r="A104" s="4">
        <v>108</v>
      </c>
      <c r="B104" s="4" t="s">
        <v>121</v>
      </c>
    </row>
    <row r="105" spans="1:2" ht="15.75" customHeight="1" x14ac:dyDescent="0.2">
      <c r="A105" s="4">
        <v>109</v>
      </c>
      <c r="B105" s="4" t="s">
        <v>1308</v>
      </c>
    </row>
    <row r="106" spans="1:2" ht="15.75" customHeight="1" x14ac:dyDescent="0.2">
      <c r="A106" s="4">
        <v>111</v>
      </c>
      <c r="B106" s="4" t="s">
        <v>1309</v>
      </c>
    </row>
    <row r="107" spans="1:2" ht="15.75" customHeight="1" x14ac:dyDescent="0.2">
      <c r="A107" s="4">
        <v>112</v>
      </c>
      <c r="B107" s="4" t="s">
        <v>1310</v>
      </c>
    </row>
    <row r="108" spans="1:2" ht="15.75" customHeight="1" x14ac:dyDescent="0.2">
      <c r="A108" s="4">
        <v>113</v>
      </c>
      <c r="B108" s="4" t="s">
        <v>1311</v>
      </c>
    </row>
    <row r="109" spans="1:2" ht="15.75" customHeight="1" x14ac:dyDescent="0.2">
      <c r="A109" s="4">
        <v>114</v>
      </c>
      <c r="B109" s="4" t="s">
        <v>1312</v>
      </c>
    </row>
    <row r="110" spans="1:2" ht="15.75" customHeight="1" x14ac:dyDescent="0.2">
      <c r="A110" s="4">
        <v>115</v>
      </c>
      <c r="B110" s="4" t="s">
        <v>1313</v>
      </c>
    </row>
    <row r="111" spans="1:2" ht="15.75" customHeight="1" x14ac:dyDescent="0.2">
      <c r="A111" s="4">
        <v>116</v>
      </c>
      <c r="B111" s="4" t="s">
        <v>1314</v>
      </c>
    </row>
    <row r="112" spans="1:2" ht="15.75" customHeight="1" x14ac:dyDescent="0.2">
      <c r="A112" s="4">
        <v>117</v>
      </c>
      <c r="B112" s="4" t="s">
        <v>1315</v>
      </c>
    </row>
    <row r="113" spans="1:2" ht="15.75" customHeight="1" x14ac:dyDescent="0.2">
      <c r="A113" s="4">
        <v>118</v>
      </c>
      <c r="B113" s="4" t="s">
        <v>237</v>
      </c>
    </row>
    <row r="114" spans="1:2" ht="15.75" customHeight="1" x14ac:dyDescent="0.2">
      <c r="A114" s="4">
        <v>119</v>
      </c>
      <c r="B114" s="4" t="s">
        <v>165</v>
      </c>
    </row>
    <row r="115" spans="1:2" ht="15.75" customHeight="1" x14ac:dyDescent="0.2">
      <c r="A115" s="4">
        <v>120</v>
      </c>
      <c r="B115" s="4" t="s">
        <v>1316</v>
      </c>
    </row>
    <row r="116" spans="1:2" ht="15.75" customHeight="1" x14ac:dyDescent="0.2">
      <c r="A116" s="4">
        <v>121</v>
      </c>
      <c r="B116" s="4" t="s">
        <v>1317</v>
      </c>
    </row>
    <row r="117" spans="1:2" ht="15.75" customHeight="1" x14ac:dyDescent="0.2">
      <c r="A117" s="4">
        <v>122</v>
      </c>
      <c r="B117" s="4" t="s">
        <v>1318</v>
      </c>
    </row>
    <row r="118" spans="1:2" ht="15.75" customHeight="1" x14ac:dyDescent="0.2">
      <c r="A118" s="4">
        <v>123</v>
      </c>
      <c r="B118" s="4" t="s">
        <v>1319</v>
      </c>
    </row>
    <row r="119" spans="1:2" ht="15.75" customHeight="1" x14ac:dyDescent="0.2">
      <c r="A119" s="4">
        <v>124</v>
      </c>
      <c r="B119" s="4" t="s">
        <v>1320</v>
      </c>
    </row>
    <row r="120" spans="1:2" ht="15.75" customHeight="1" x14ac:dyDescent="0.2">
      <c r="A120" s="4">
        <v>125</v>
      </c>
      <c r="B120" s="4" t="s">
        <v>559</v>
      </c>
    </row>
    <row r="121" spans="1:2" ht="15.75" customHeight="1" x14ac:dyDescent="0.2">
      <c r="A121" s="4">
        <v>126</v>
      </c>
      <c r="B121" s="4" t="s">
        <v>217</v>
      </c>
    </row>
    <row r="122" spans="1:2" ht="15.75" customHeight="1" x14ac:dyDescent="0.2">
      <c r="A122" s="4">
        <v>127</v>
      </c>
      <c r="B122" s="4" t="s">
        <v>1321</v>
      </c>
    </row>
    <row r="123" spans="1:2" ht="15.75" customHeight="1" x14ac:dyDescent="0.2">
      <c r="A123" s="4">
        <v>128</v>
      </c>
      <c r="B123" s="4" t="s">
        <v>235</v>
      </c>
    </row>
    <row r="124" spans="1:2" ht="15.75" customHeight="1" x14ac:dyDescent="0.2">
      <c r="A124" s="4">
        <v>129</v>
      </c>
      <c r="B124" s="4" t="s">
        <v>1322</v>
      </c>
    </row>
    <row r="125" spans="1:2" ht="15.75" customHeight="1" x14ac:dyDescent="0.2">
      <c r="A125" s="4">
        <v>130</v>
      </c>
      <c r="B125" s="4" t="s">
        <v>1323</v>
      </c>
    </row>
    <row r="126" spans="1:2" ht="15.75" customHeight="1" x14ac:dyDescent="0.2">
      <c r="A126" s="4">
        <v>131</v>
      </c>
      <c r="B126" s="4" t="s">
        <v>173</v>
      </c>
    </row>
    <row r="127" spans="1:2" ht="15.75" customHeight="1" x14ac:dyDescent="0.2">
      <c r="A127" s="4">
        <v>132</v>
      </c>
      <c r="B127" s="4" t="s">
        <v>223</v>
      </c>
    </row>
    <row r="128" spans="1:2" ht="15.75" customHeight="1" x14ac:dyDescent="0.2">
      <c r="A128" s="4">
        <v>133</v>
      </c>
      <c r="B128" s="4" t="s">
        <v>1324</v>
      </c>
    </row>
    <row r="129" spans="1:2" ht="15.75" customHeight="1" x14ac:dyDescent="0.2">
      <c r="A129" s="4">
        <v>134</v>
      </c>
      <c r="B129" s="4" t="s">
        <v>1325</v>
      </c>
    </row>
    <row r="130" spans="1:2" ht="15.75" customHeight="1" x14ac:dyDescent="0.2">
      <c r="A130" s="4">
        <v>135</v>
      </c>
      <c r="B130" s="4" t="s">
        <v>1326</v>
      </c>
    </row>
    <row r="131" spans="1:2" ht="15.75" customHeight="1" x14ac:dyDescent="0.2">
      <c r="A131" s="4">
        <v>136</v>
      </c>
      <c r="B131" s="4" t="s">
        <v>1327</v>
      </c>
    </row>
    <row r="132" spans="1:2" ht="15.75" customHeight="1" x14ac:dyDescent="0.2">
      <c r="A132" s="4">
        <v>137</v>
      </c>
      <c r="B132" s="4" t="s">
        <v>176</v>
      </c>
    </row>
    <row r="133" spans="1:2" ht="15.75" customHeight="1" x14ac:dyDescent="0.2">
      <c r="A133" s="4">
        <v>138</v>
      </c>
      <c r="B133" s="4" t="s">
        <v>1328</v>
      </c>
    </row>
    <row r="134" spans="1:2" ht="15.75" customHeight="1" x14ac:dyDescent="0.2">
      <c r="A134" s="4">
        <v>139</v>
      </c>
      <c r="B134" s="4" t="s">
        <v>186</v>
      </c>
    </row>
    <row r="135" spans="1:2" ht="15.75" customHeight="1" x14ac:dyDescent="0.2">
      <c r="A135" s="4">
        <v>140</v>
      </c>
      <c r="B135" s="4" t="s">
        <v>205</v>
      </c>
    </row>
    <row r="136" spans="1:2" ht="15.75" customHeight="1" x14ac:dyDescent="0.2">
      <c r="A136" s="4">
        <v>141</v>
      </c>
      <c r="B136" s="4" t="s">
        <v>1329</v>
      </c>
    </row>
    <row r="137" spans="1:2" ht="15.75" customHeight="1" x14ac:dyDescent="0.2">
      <c r="A137" s="4">
        <v>142</v>
      </c>
      <c r="B137" s="4" t="s">
        <v>192</v>
      </c>
    </row>
    <row r="138" spans="1:2" ht="15.75" customHeight="1" x14ac:dyDescent="0.2">
      <c r="A138" s="4">
        <v>143</v>
      </c>
      <c r="B138" s="4" t="s">
        <v>193</v>
      </c>
    </row>
    <row r="139" spans="1:2" ht="15.75" customHeight="1" x14ac:dyDescent="0.2">
      <c r="A139" s="4">
        <v>145</v>
      </c>
      <c r="B139" s="4" t="s">
        <v>188</v>
      </c>
    </row>
    <row r="140" spans="1:2" ht="15.75" customHeight="1" x14ac:dyDescent="0.2">
      <c r="A140" s="4">
        <v>146</v>
      </c>
      <c r="B140" s="4" t="s">
        <v>1330</v>
      </c>
    </row>
    <row r="141" spans="1:2" ht="15.75" customHeight="1" x14ac:dyDescent="0.2">
      <c r="A141" s="4">
        <v>148</v>
      </c>
      <c r="B141" s="4" t="s">
        <v>206</v>
      </c>
    </row>
    <row r="142" spans="1:2" ht="15.75" customHeight="1" x14ac:dyDescent="0.2">
      <c r="A142" s="4">
        <v>149</v>
      </c>
      <c r="B142" s="4" t="s">
        <v>1331</v>
      </c>
    </row>
    <row r="143" spans="1:2" ht="15.75" customHeight="1" x14ac:dyDescent="0.2">
      <c r="A143" s="4">
        <v>151</v>
      </c>
      <c r="B143" s="4" t="s">
        <v>1332</v>
      </c>
    </row>
    <row r="144" spans="1:2" ht="15.75" customHeight="1" x14ac:dyDescent="0.2">
      <c r="A144" s="4">
        <v>152</v>
      </c>
      <c r="B144" s="4" t="s">
        <v>1333</v>
      </c>
    </row>
    <row r="145" spans="1:2" ht="15.75" customHeight="1" x14ac:dyDescent="0.2">
      <c r="A145" s="4">
        <v>153</v>
      </c>
      <c r="B145" s="4" t="s">
        <v>220</v>
      </c>
    </row>
    <row r="146" spans="1:2" ht="15.75" customHeight="1" x14ac:dyDescent="0.2">
      <c r="A146" s="4">
        <v>154</v>
      </c>
      <c r="B146" s="4" t="s">
        <v>1334</v>
      </c>
    </row>
    <row r="147" spans="1:2" ht="15.75" customHeight="1" x14ac:dyDescent="0.2">
      <c r="A147" s="4">
        <v>155</v>
      </c>
      <c r="B147" s="4" t="s">
        <v>219</v>
      </c>
    </row>
    <row r="148" spans="1:2" ht="15.75" customHeight="1" x14ac:dyDescent="0.2">
      <c r="A148" s="4">
        <v>159</v>
      </c>
      <c r="B148" s="4" t="s">
        <v>1335</v>
      </c>
    </row>
    <row r="149" spans="1:2" ht="15.75" customHeight="1" x14ac:dyDescent="0.2">
      <c r="A149" s="4">
        <v>165</v>
      </c>
      <c r="B149" s="4" t="s">
        <v>1336</v>
      </c>
    </row>
    <row r="150" spans="1:2" ht="15.75" customHeight="1" x14ac:dyDescent="0.2">
      <c r="A150" s="4">
        <v>166</v>
      </c>
      <c r="B150" s="4" t="s">
        <v>1337</v>
      </c>
    </row>
    <row r="151" spans="1:2" ht="15.75" customHeight="1" x14ac:dyDescent="0.2">
      <c r="A151" s="4">
        <v>167</v>
      </c>
      <c r="B151" s="4" t="s">
        <v>1338</v>
      </c>
    </row>
    <row r="152" spans="1:2" ht="15.75" customHeight="1" x14ac:dyDescent="0.2">
      <c r="A152" s="4">
        <v>168</v>
      </c>
      <c r="B152" s="4" t="s">
        <v>1339</v>
      </c>
    </row>
    <row r="153" spans="1:2" ht="15.75" customHeight="1" x14ac:dyDescent="0.2">
      <c r="A153" s="4">
        <v>169</v>
      </c>
      <c r="B153" s="4" t="s">
        <v>1340</v>
      </c>
    </row>
    <row r="154" spans="1:2" ht="15.75" customHeight="1" x14ac:dyDescent="0.2">
      <c r="A154" s="4">
        <v>171</v>
      </c>
      <c r="B154" s="4" t="s">
        <v>1341</v>
      </c>
    </row>
    <row r="155" spans="1:2" ht="15.75" customHeight="1" x14ac:dyDescent="0.2">
      <c r="A155" s="4">
        <v>172</v>
      </c>
      <c r="B155" s="4" t="s">
        <v>1342</v>
      </c>
    </row>
    <row r="156" spans="1:2" ht="15.75" customHeight="1" x14ac:dyDescent="0.2">
      <c r="A156" s="4">
        <v>173</v>
      </c>
      <c r="B156" s="4" t="s">
        <v>1343</v>
      </c>
    </row>
    <row r="157" spans="1:2" ht="15.75" customHeight="1" x14ac:dyDescent="0.2">
      <c r="A157" s="4">
        <v>174</v>
      </c>
      <c r="B157" s="4" t="s">
        <v>180</v>
      </c>
    </row>
    <row r="158" spans="1:2" ht="15.75" customHeight="1" x14ac:dyDescent="0.2">
      <c r="A158" s="4">
        <v>176</v>
      </c>
      <c r="B158" s="4" t="s">
        <v>1344</v>
      </c>
    </row>
    <row r="159" spans="1:2" ht="15.75" customHeight="1" x14ac:dyDescent="0.2">
      <c r="A159" s="4">
        <v>177</v>
      </c>
      <c r="B159" s="4" t="s">
        <v>1345</v>
      </c>
    </row>
    <row r="160" spans="1:2" ht="15.75" customHeight="1" x14ac:dyDescent="0.2">
      <c r="A160" s="4">
        <v>178</v>
      </c>
      <c r="B160" s="4" t="s">
        <v>1346</v>
      </c>
    </row>
    <row r="161" spans="1:2" ht="15.75" customHeight="1" x14ac:dyDescent="0.2">
      <c r="A161" s="4">
        <v>179</v>
      </c>
      <c r="B161" s="4" t="s">
        <v>1347</v>
      </c>
    </row>
    <row r="162" spans="1:2" ht="15.75" customHeight="1" x14ac:dyDescent="0.2">
      <c r="A162" s="4">
        <v>180</v>
      </c>
      <c r="B162" s="4" t="s">
        <v>1348</v>
      </c>
    </row>
    <row r="163" spans="1:2" ht="15.75" customHeight="1" x14ac:dyDescent="0.2">
      <c r="A163" s="4">
        <v>181</v>
      </c>
      <c r="B163" s="4" t="s">
        <v>1349</v>
      </c>
    </row>
    <row r="164" spans="1:2" ht="15.75" customHeight="1" x14ac:dyDescent="0.2">
      <c r="A164" s="4">
        <v>182</v>
      </c>
      <c r="B164" s="4" t="s">
        <v>124</v>
      </c>
    </row>
    <row r="165" spans="1:2" ht="15.75" customHeight="1" x14ac:dyDescent="0.2">
      <c r="A165" s="4">
        <v>183</v>
      </c>
      <c r="B165" s="4" t="s">
        <v>1350</v>
      </c>
    </row>
    <row r="166" spans="1:2" ht="15.75" customHeight="1" x14ac:dyDescent="0.2">
      <c r="A166" s="4">
        <v>184</v>
      </c>
      <c r="B166" s="4" t="s">
        <v>195</v>
      </c>
    </row>
    <row r="167" spans="1:2" ht="15.75" customHeight="1" x14ac:dyDescent="0.2">
      <c r="A167" s="4">
        <v>185</v>
      </c>
      <c r="B167" s="4" t="s">
        <v>1351</v>
      </c>
    </row>
    <row r="168" spans="1:2" ht="15.75" customHeight="1" x14ac:dyDescent="0.2">
      <c r="A168" s="4">
        <v>186</v>
      </c>
      <c r="B168" s="4" t="s">
        <v>202</v>
      </c>
    </row>
    <row r="169" spans="1:2" ht="15.75" customHeight="1" x14ac:dyDescent="0.2">
      <c r="A169" s="4">
        <v>187</v>
      </c>
      <c r="B169" s="4" t="s">
        <v>1352</v>
      </c>
    </row>
    <row r="170" spans="1:2" ht="15.75" customHeight="1" x14ac:dyDescent="0.2">
      <c r="A170" s="4">
        <v>188</v>
      </c>
      <c r="B170" s="4" t="s">
        <v>221</v>
      </c>
    </row>
    <row r="171" spans="1:2" ht="15.75" customHeight="1" x14ac:dyDescent="0.2">
      <c r="A171" s="4">
        <v>189</v>
      </c>
      <c r="B171" s="4" t="s">
        <v>222</v>
      </c>
    </row>
    <row r="172" spans="1:2" ht="15.75" customHeight="1" x14ac:dyDescent="0.2">
      <c r="A172" s="4">
        <v>190</v>
      </c>
      <c r="B172" s="4" t="s">
        <v>1353</v>
      </c>
    </row>
    <row r="173" spans="1:2" ht="15.75" customHeight="1" x14ac:dyDescent="0.2">
      <c r="A173" s="4">
        <v>191</v>
      </c>
      <c r="B173" s="4" t="s">
        <v>1354</v>
      </c>
    </row>
    <row r="174" spans="1:2" ht="15.75" customHeight="1" x14ac:dyDescent="0.2">
      <c r="A174" s="4">
        <v>192</v>
      </c>
      <c r="B174" s="4" t="s">
        <v>1355</v>
      </c>
    </row>
    <row r="175" spans="1:2" ht="15.75" customHeight="1" x14ac:dyDescent="0.2">
      <c r="A175" s="4">
        <v>193</v>
      </c>
      <c r="B175" s="4" t="s">
        <v>1356</v>
      </c>
    </row>
    <row r="176" spans="1:2" ht="15.75" customHeight="1" x14ac:dyDescent="0.2">
      <c r="A176" s="4">
        <v>194</v>
      </c>
      <c r="B176" s="4" t="s">
        <v>1357</v>
      </c>
    </row>
    <row r="177" spans="1:2" ht="15.75" customHeight="1" x14ac:dyDescent="0.2">
      <c r="A177" s="4">
        <v>195</v>
      </c>
      <c r="B177" s="4" t="s">
        <v>1358</v>
      </c>
    </row>
    <row r="178" spans="1:2" ht="15.75" customHeight="1" x14ac:dyDescent="0.2">
      <c r="A178" s="4">
        <v>196</v>
      </c>
      <c r="B178" s="4" t="s">
        <v>1359</v>
      </c>
    </row>
    <row r="179" spans="1:2" ht="15.75" customHeight="1" x14ac:dyDescent="0.2">
      <c r="A179" s="4">
        <v>197</v>
      </c>
      <c r="B179" s="4" t="s">
        <v>1360</v>
      </c>
    </row>
    <row r="180" spans="1:2" ht="15.75" customHeight="1" x14ac:dyDescent="0.2">
      <c r="A180" s="4">
        <v>199</v>
      </c>
      <c r="B180" s="4" t="s">
        <v>1361</v>
      </c>
    </row>
    <row r="181" spans="1:2" ht="15.75" customHeight="1" x14ac:dyDescent="0.2">
      <c r="A181" s="4">
        <v>200</v>
      </c>
      <c r="B181" s="4" t="s">
        <v>1362</v>
      </c>
    </row>
    <row r="182" spans="1:2" ht="15.75" customHeight="1" x14ac:dyDescent="0.2">
      <c r="A182" s="4">
        <v>201</v>
      </c>
      <c r="B182" s="4" t="s">
        <v>1363</v>
      </c>
    </row>
    <row r="183" spans="1:2" ht="15.75" customHeight="1" x14ac:dyDescent="0.2">
      <c r="A183" s="4">
        <v>202</v>
      </c>
      <c r="B183" s="4" t="s">
        <v>1364</v>
      </c>
    </row>
    <row r="184" spans="1:2" ht="15.75" customHeight="1" x14ac:dyDescent="0.2">
      <c r="A184" s="4">
        <v>203</v>
      </c>
      <c r="B184" s="4" t="s">
        <v>197</v>
      </c>
    </row>
    <row r="185" spans="1:2" ht="15.75" customHeight="1" x14ac:dyDescent="0.2">
      <c r="A185" s="4">
        <v>204</v>
      </c>
      <c r="B185" s="4" t="s">
        <v>975</v>
      </c>
    </row>
    <row r="186" spans="1:2" ht="15.75" customHeight="1" x14ac:dyDescent="0.2">
      <c r="A186" s="4">
        <v>205</v>
      </c>
      <c r="B186" s="4" t="s">
        <v>976</v>
      </c>
    </row>
    <row r="187" spans="1:2" ht="15.75" customHeight="1" x14ac:dyDescent="0.2">
      <c r="A187" s="4">
        <v>206</v>
      </c>
      <c r="B187" s="4" t="s">
        <v>977</v>
      </c>
    </row>
    <row r="188" spans="1:2" ht="15.75" customHeight="1" x14ac:dyDescent="0.2">
      <c r="A188" s="4">
        <v>207</v>
      </c>
      <c r="B188" s="4" t="s">
        <v>978</v>
      </c>
    </row>
    <row r="189" spans="1:2" ht="15.75" customHeight="1" x14ac:dyDescent="0.2">
      <c r="A189" s="4">
        <v>208</v>
      </c>
      <c r="B189" s="4" t="s">
        <v>979</v>
      </c>
    </row>
    <row r="190" spans="1:2" ht="15.75" customHeight="1" x14ac:dyDescent="0.2">
      <c r="A190" s="4">
        <v>209</v>
      </c>
      <c r="B190" s="4" t="s">
        <v>56</v>
      </c>
    </row>
    <row r="191" spans="1:2" ht="15.75" customHeight="1" x14ac:dyDescent="0.2">
      <c r="A191" s="4">
        <v>210</v>
      </c>
      <c r="B191" s="4" t="s">
        <v>153</v>
      </c>
    </row>
    <row r="192" spans="1:2" ht="15.75" customHeight="1" x14ac:dyDescent="0.2">
      <c r="A192" s="4">
        <v>211</v>
      </c>
      <c r="B192" s="4" t="s">
        <v>166</v>
      </c>
    </row>
    <row r="193" spans="1:2" ht="15.75" customHeight="1" x14ac:dyDescent="0.2">
      <c r="A193" s="4">
        <v>212</v>
      </c>
      <c r="B193" s="4" t="s">
        <v>1365</v>
      </c>
    </row>
    <row r="194" spans="1:2" ht="15.75" customHeight="1" x14ac:dyDescent="0.2">
      <c r="A194" s="4">
        <v>213</v>
      </c>
      <c r="B194" s="4" t="s">
        <v>172</v>
      </c>
    </row>
    <row r="195" spans="1:2" ht="15.75" customHeight="1" x14ac:dyDescent="0.2">
      <c r="A195" s="4">
        <v>214</v>
      </c>
      <c r="B195" s="4" t="s">
        <v>177</v>
      </c>
    </row>
    <row r="196" spans="1:2" ht="15.75" customHeight="1" x14ac:dyDescent="0.2">
      <c r="A196" s="4">
        <v>215</v>
      </c>
      <c r="B196" s="4" t="s">
        <v>196</v>
      </c>
    </row>
    <row r="197" spans="1:2" ht="15.75" customHeight="1" x14ac:dyDescent="0.2">
      <c r="A197" s="4">
        <v>216</v>
      </c>
      <c r="B197" s="4" t="s">
        <v>1366</v>
      </c>
    </row>
    <row r="198" spans="1:2" ht="15.75" customHeight="1" x14ac:dyDescent="0.2">
      <c r="A198" s="4">
        <v>217</v>
      </c>
      <c r="B198" s="4" t="s">
        <v>208</v>
      </c>
    </row>
    <row r="199" spans="1:2" ht="15.75" customHeight="1" x14ac:dyDescent="0.2">
      <c r="A199" s="4">
        <v>218</v>
      </c>
      <c r="B199" s="4" t="s">
        <v>212</v>
      </c>
    </row>
    <row r="200" spans="1:2" ht="15.75" customHeight="1" x14ac:dyDescent="0.2">
      <c r="A200" s="4">
        <v>219</v>
      </c>
      <c r="B200" s="4" t="s">
        <v>1367</v>
      </c>
    </row>
    <row r="201" spans="1:2" ht="15.75" customHeight="1" x14ac:dyDescent="0.2">
      <c r="A201" s="4">
        <v>220</v>
      </c>
      <c r="B201" s="4" t="s">
        <v>669</v>
      </c>
    </row>
    <row r="202" spans="1:2" ht="15.75" customHeight="1" x14ac:dyDescent="0.2">
      <c r="A202" s="4">
        <v>221</v>
      </c>
      <c r="B202" s="4" t="s">
        <v>1368</v>
      </c>
    </row>
    <row r="203" spans="1:2" ht="15.75" customHeight="1" x14ac:dyDescent="0.2">
      <c r="A203" s="4">
        <v>222</v>
      </c>
      <c r="B203" s="4" t="s">
        <v>1369</v>
      </c>
    </row>
    <row r="204" spans="1:2" ht="15.75" customHeight="1" x14ac:dyDescent="0.2">
      <c r="A204" s="4">
        <v>223</v>
      </c>
      <c r="B204" s="4" t="s">
        <v>1370</v>
      </c>
    </row>
    <row r="205" spans="1:2" ht="15.75" customHeight="1" x14ac:dyDescent="0.2">
      <c r="A205" s="4">
        <v>224</v>
      </c>
      <c r="B205" s="4" t="s">
        <v>1371</v>
      </c>
    </row>
    <row r="206" spans="1:2" ht="15.75" customHeight="1" x14ac:dyDescent="0.2">
      <c r="A206" s="4">
        <v>225</v>
      </c>
      <c r="B206" s="4" t="s">
        <v>1372</v>
      </c>
    </row>
    <row r="207" spans="1:2" ht="15.75" customHeight="1" x14ac:dyDescent="0.2">
      <c r="A207" s="4">
        <v>234</v>
      </c>
      <c r="B207" s="4" t="s">
        <v>1373</v>
      </c>
    </row>
    <row r="208" spans="1:2" ht="15.75" customHeight="1" x14ac:dyDescent="0.2">
      <c r="A208" s="4">
        <v>235</v>
      </c>
      <c r="B208" s="4" t="s">
        <v>1374</v>
      </c>
    </row>
    <row r="209" spans="1:2" ht="15.75" customHeight="1" x14ac:dyDescent="0.2">
      <c r="A209" s="4">
        <v>236</v>
      </c>
      <c r="B209" s="4" t="s">
        <v>1375</v>
      </c>
    </row>
    <row r="210" spans="1:2" ht="15.75" customHeight="1" x14ac:dyDescent="0.2">
      <c r="A210" s="4">
        <v>237</v>
      </c>
      <c r="B210" s="4" t="s">
        <v>1376</v>
      </c>
    </row>
    <row r="211" spans="1:2" ht="15.75" customHeight="1" x14ac:dyDescent="0.2">
      <c r="A211" s="4">
        <v>238</v>
      </c>
      <c r="B211" s="4" t="s">
        <v>1377</v>
      </c>
    </row>
    <row r="212" spans="1:2" ht="15.75" customHeight="1" x14ac:dyDescent="0.2">
      <c r="A212" s="4">
        <v>239</v>
      </c>
      <c r="B212" s="4" t="s">
        <v>1378</v>
      </c>
    </row>
    <row r="213" spans="1:2" ht="15.75" customHeight="1" x14ac:dyDescent="0.2">
      <c r="A213" s="4">
        <v>240</v>
      </c>
      <c r="B213" s="4" t="s">
        <v>1379</v>
      </c>
    </row>
    <row r="214" spans="1:2" ht="15.75" customHeight="1" x14ac:dyDescent="0.2">
      <c r="A214" s="4">
        <v>241</v>
      </c>
      <c r="B214" s="4" t="s">
        <v>1380</v>
      </c>
    </row>
    <row r="215" spans="1:2" ht="15.75" customHeight="1" x14ac:dyDescent="0.2">
      <c r="A215" s="4">
        <v>242</v>
      </c>
      <c r="B215" s="4" t="s">
        <v>1381</v>
      </c>
    </row>
    <row r="216" spans="1:2" ht="15.75" customHeight="1" x14ac:dyDescent="0.2">
      <c r="A216" s="4">
        <v>243</v>
      </c>
      <c r="B216" s="4" t="s">
        <v>1382</v>
      </c>
    </row>
    <row r="217" spans="1:2" ht="15.75" customHeight="1" x14ac:dyDescent="0.2">
      <c r="A217" s="4">
        <v>244</v>
      </c>
      <c r="B217" s="4" t="s">
        <v>1383</v>
      </c>
    </row>
    <row r="218" spans="1:2" ht="15.75" customHeight="1" x14ac:dyDescent="0.2">
      <c r="A218" s="4">
        <v>245</v>
      </c>
      <c r="B218" s="4" t="s">
        <v>1384</v>
      </c>
    </row>
    <row r="219" spans="1:2" ht="15.75" customHeight="1" x14ac:dyDescent="0.2">
      <c r="A219" s="4">
        <v>246</v>
      </c>
      <c r="B219" s="4" t="s">
        <v>1385</v>
      </c>
    </row>
    <row r="220" spans="1:2" ht="15.75" customHeight="1" x14ac:dyDescent="0.2">
      <c r="A220" s="4">
        <v>247</v>
      </c>
      <c r="B220" s="4" t="s">
        <v>1386</v>
      </c>
    </row>
    <row r="221" spans="1:2" ht="15.75" customHeight="1" x14ac:dyDescent="0.2">
      <c r="A221" s="4">
        <v>248</v>
      </c>
      <c r="B221" s="4" t="s">
        <v>1387</v>
      </c>
    </row>
    <row r="222" spans="1:2" ht="15.75" customHeight="1" x14ac:dyDescent="0.2">
      <c r="A222" s="4">
        <v>249</v>
      </c>
      <c r="B222" s="4" t="s">
        <v>1388</v>
      </c>
    </row>
    <row r="223" spans="1:2" ht="15.75" customHeight="1" x14ac:dyDescent="0.2">
      <c r="A223" s="4">
        <v>250</v>
      </c>
      <c r="B223" s="4" t="s">
        <v>1389</v>
      </c>
    </row>
    <row r="224" spans="1:2" ht="15.75" customHeight="1" x14ac:dyDescent="0.2">
      <c r="A224" s="4">
        <v>251</v>
      </c>
      <c r="B224" s="4" t="s">
        <v>1390</v>
      </c>
    </row>
    <row r="225" spans="1:2" ht="15.75" customHeight="1" x14ac:dyDescent="0.2">
      <c r="A225" s="4">
        <v>252</v>
      </c>
      <c r="B225" s="4" t="s">
        <v>1391</v>
      </c>
    </row>
    <row r="226" spans="1:2" ht="15.75" customHeight="1" x14ac:dyDescent="0.2">
      <c r="A226" s="4">
        <v>253</v>
      </c>
      <c r="B226" s="4" t="s">
        <v>1392</v>
      </c>
    </row>
    <row r="227" spans="1:2" ht="15.75" customHeight="1" x14ac:dyDescent="0.2">
      <c r="A227" s="4">
        <v>254</v>
      </c>
      <c r="B227" s="4" t="s">
        <v>1393</v>
      </c>
    </row>
    <row r="228" spans="1:2" ht="15.75" customHeight="1" x14ac:dyDescent="0.2">
      <c r="A228" s="4">
        <v>255</v>
      </c>
      <c r="B228" s="4" t="s">
        <v>1394</v>
      </c>
    </row>
    <row r="229" spans="1:2" ht="15.75" customHeight="1" x14ac:dyDescent="0.2">
      <c r="A229" s="4">
        <v>256</v>
      </c>
      <c r="B229" s="4" t="s">
        <v>1395</v>
      </c>
    </row>
    <row r="230" spans="1:2" ht="15.75" customHeight="1" x14ac:dyDescent="0.2">
      <c r="A230" s="4">
        <v>257</v>
      </c>
      <c r="B230" s="4" t="s">
        <v>1396</v>
      </c>
    </row>
    <row r="231" spans="1:2" ht="15.75" customHeight="1" x14ac:dyDescent="0.2">
      <c r="A231" s="4">
        <v>258</v>
      </c>
      <c r="B231" s="4" t="s">
        <v>1397</v>
      </c>
    </row>
    <row r="232" spans="1:2" ht="15.75" customHeight="1" x14ac:dyDescent="0.2">
      <c r="A232" s="4">
        <v>259</v>
      </c>
      <c r="B232" s="4" t="s">
        <v>1398</v>
      </c>
    </row>
    <row r="233" spans="1:2" ht="15.75" customHeight="1" x14ac:dyDescent="0.2">
      <c r="A233" s="4">
        <v>260</v>
      </c>
      <c r="B233" s="4" t="s">
        <v>1399</v>
      </c>
    </row>
    <row r="234" spans="1:2" ht="15.75" customHeight="1" x14ac:dyDescent="0.2">
      <c r="A234" s="4">
        <v>261</v>
      </c>
      <c r="B234" s="4" t="s">
        <v>1400</v>
      </c>
    </row>
    <row r="235" spans="1:2" ht="15.75" customHeight="1" x14ac:dyDescent="0.2">
      <c r="A235" s="4">
        <v>262</v>
      </c>
      <c r="B235" s="4" t="s">
        <v>1401</v>
      </c>
    </row>
    <row r="236" spans="1:2" ht="15.75" customHeight="1" x14ac:dyDescent="0.2">
      <c r="A236" s="4">
        <v>263</v>
      </c>
      <c r="B236" s="4" t="s">
        <v>1402</v>
      </c>
    </row>
    <row r="237" spans="1:2" ht="15.75" customHeight="1" x14ac:dyDescent="0.2">
      <c r="A237" s="4">
        <v>264</v>
      </c>
      <c r="B237" s="4" t="s">
        <v>1403</v>
      </c>
    </row>
    <row r="238" spans="1:2" ht="15.75" customHeight="1" x14ac:dyDescent="0.2">
      <c r="A238" s="4">
        <v>265</v>
      </c>
      <c r="B238" s="4" t="s">
        <v>1404</v>
      </c>
    </row>
    <row r="239" spans="1:2" ht="15.75" customHeight="1" x14ac:dyDescent="0.2">
      <c r="A239" s="4">
        <v>266</v>
      </c>
      <c r="B239" s="4" t="s">
        <v>1405</v>
      </c>
    </row>
    <row r="240" spans="1:2" ht="15.75" customHeight="1" x14ac:dyDescent="0.2">
      <c r="A240" s="4">
        <v>267</v>
      </c>
      <c r="B240" s="4" t="s">
        <v>1406</v>
      </c>
    </row>
    <row r="241" spans="1:2" ht="15.75" customHeight="1" x14ac:dyDescent="0.2">
      <c r="A241" s="4">
        <v>268</v>
      </c>
      <c r="B241" s="4" t="s">
        <v>1407</v>
      </c>
    </row>
    <row r="242" spans="1:2" ht="15.75" customHeight="1" x14ac:dyDescent="0.2">
      <c r="A242" s="4">
        <v>269</v>
      </c>
      <c r="B242" s="4" t="s">
        <v>1408</v>
      </c>
    </row>
    <row r="243" spans="1:2" ht="15.75" customHeight="1" x14ac:dyDescent="0.2">
      <c r="A243" s="4">
        <v>270</v>
      </c>
      <c r="B243" s="4" t="s">
        <v>1409</v>
      </c>
    </row>
    <row r="244" spans="1:2" ht="15.75" customHeight="1" x14ac:dyDescent="0.2">
      <c r="A244" s="4">
        <v>271</v>
      </c>
      <c r="B244" s="4" t="s">
        <v>1410</v>
      </c>
    </row>
    <row r="245" spans="1:2" ht="15.75" customHeight="1" x14ac:dyDescent="0.2">
      <c r="A245" s="4">
        <v>272</v>
      </c>
      <c r="B245" s="4" t="s">
        <v>182</v>
      </c>
    </row>
    <row r="246" spans="1:2" ht="15.75" customHeight="1" x14ac:dyDescent="0.2">
      <c r="A246" s="4">
        <v>273</v>
      </c>
      <c r="B246" s="4" t="s">
        <v>1411</v>
      </c>
    </row>
    <row r="247" spans="1:2" ht="15.75" customHeight="1" x14ac:dyDescent="0.2">
      <c r="A247" s="4">
        <v>274</v>
      </c>
      <c r="B247" s="4" t="s">
        <v>211</v>
      </c>
    </row>
    <row r="248" spans="1:2" ht="15.75" customHeight="1" x14ac:dyDescent="0.2">
      <c r="A248" s="4">
        <v>275</v>
      </c>
      <c r="B248" s="4" t="s">
        <v>1412</v>
      </c>
    </row>
    <row r="249" spans="1:2" ht="15.75" customHeight="1" x14ac:dyDescent="0.2">
      <c r="A249" s="4">
        <v>276</v>
      </c>
      <c r="B249" s="4" t="s">
        <v>1413</v>
      </c>
    </row>
    <row r="250" spans="1:2" ht="15.75" customHeight="1" x14ac:dyDescent="0.2">
      <c r="A250" s="4">
        <v>277</v>
      </c>
      <c r="B250" s="4" t="s">
        <v>1414</v>
      </c>
    </row>
    <row r="251" spans="1:2" ht="15.75" customHeight="1" x14ac:dyDescent="0.2">
      <c r="A251" s="4">
        <v>278</v>
      </c>
      <c r="B251" s="4" t="s">
        <v>1415</v>
      </c>
    </row>
    <row r="252" spans="1:2" ht="15.75" customHeight="1" x14ac:dyDescent="0.2">
      <c r="A252" s="4">
        <v>279</v>
      </c>
      <c r="B252" s="4" t="s">
        <v>1416</v>
      </c>
    </row>
    <row r="253" spans="1:2" ht="15.75" customHeight="1" x14ac:dyDescent="0.2">
      <c r="A253" s="4">
        <v>280</v>
      </c>
      <c r="B253" s="4" t="s">
        <v>1417</v>
      </c>
    </row>
    <row r="254" spans="1:2" ht="15.75" customHeight="1" x14ac:dyDescent="0.2">
      <c r="A254" s="4">
        <v>281</v>
      </c>
      <c r="B254" s="4" t="s">
        <v>1418</v>
      </c>
    </row>
    <row r="255" spans="1:2" ht="15.75" customHeight="1" x14ac:dyDescent="0.2">
      <c r="A255" s="4">
        <v>284</v>
      </c>
      <c r="B255" s="4" t="s">
        <v>1419</v>
      </c>
    </row>
    <row r="256" spans="1:2" ht="15.75" customHeight="1" x14ac:dyDescent="0.2">
      <c r="A256" s="4">
        <v>285</v>
      </c>
      <c r="B256" s="4" t="s">
        <v>1420</v>
      </c>
    </row>
    <row r="257" spans="1:2" ht="15.75" customHeight="1" x14ac:dyDescent="0.2">
      <c r="A257" s="4">
        <v>288</v>
      </c>
      <c r="B257" s="4" t="s">
        <v>213</v>
      </c>
    </row>
    <row r="258" spans="1:2" ht="15.75" customHeight="1" x14ac:dyDescent="0.2">
      <c r="A258" s="4">
        <v>289</v>
      </c>
      <c r="B258" s="4" t="s">
        <v>1421</v>
      </c>
    </row>
    <row r="259" spans="1:2" ht="15.75" customHeight="1" x14ac:dyDescent="0.2">
      <c r="A259" s="4">
        <v>290</v>
      </c>
      <c r="B259" s="4" t="s">
        <v>1422</v>
      </c>
    </row>
    <row r="260" spans="1:2" ht="15.75" customHeight="1" x14ac:dyDescent="0.2">
      <c r="A260" s="4">
        <v>291</v>
      </c>
      <c r="B260" s="4" t="s">
        <v>1423</v>
      </c>
    </row>
    <row r="261" spans="1:2" ht="15.75" customHeight="1" x14ac:dyDescent="0.2">
      <c r="A261" s="4">
        <v>292</v>
      </c>
      <c r="B261" s="4" t="s">
        <v>1424</v>
      </c>
    </row>
    <row r="262" spans="1:2" ht="15.75" customHeight="1" x14ac:dyDescent="0.2">
      <c r="A262" s="4">
        <v>293</v>
      </c>
      <c r="B262" s="4" t="s">
        <v>1425</v>
      </c>
    </row>
    <row r="263" spans="1:2" ht="15.75" customHeight="1" x14ac:dyDescent="0.2">
      <c r="A263" s="4">
        <v>294</v>
      </c>
      <c r="B263" s="4" t="s">
        <v>1426</v>
      </c>
    </row>
    <row r="264" spans="1:2" ht="15.75" customHeight="1" x14ac:dyDescent="0.2">
      <c r="A264" s="4">
        <v>295</v>
      </c>
      <c r="B264" s="4" t="s">
        <v>292</v>
      </c>
    </row>
    <row r="265" spans="1:2" ht="15.75" customHeight="1" x14ac:dyDescent="0.2">
      <c r="A265" s="4">
        <v>296</v>
      </c>
      <c r="B265" s="4" t="s">
        <v>570</v>
      </c>
    </row>
    <row r="266" spans="1:2" ht="15.75" customHeight="1" x14ac:dyDescent="0.2">
      <c r="A266" s="4">
        <v>297</v>
      </c>
      <c r="B266" s="4" t="s">
        <v>571</v>
      </c>
    </row>
    <row r="267" spans="1:2" ht="15.75" customHeight="1" x14ac:dyDescent="0.2">
      <c r="A267" s="4">
        <v>298</v>
      </c>
      <c r="B267" s="4" t="s">
        <v>572</v>
      </c>
    </row>
    <row r="268" spans="1:2" ht="15.75" customHeight="1" x14ac:dyDescent="0.2">
      <c r="A268" s="4">
        <v>299</v>
      </c>
      <c r="B268" s="4" t="s">
        <v>1427</v>
      </c>
    </row>
    <row r="269" spans="1:2" ht="15.75" customHeight="1" x14ac:dyDescent="0.2">
      <c r="A269" s="4">
        <v>300</v>
      </c>
      <c r="B269" s="4" t="s">
        <v>170</v>
      </c>
    </row>
    <row r="270" spans="1:2" ht="15.75" customHeight="1" x14ac:dyDescent="0.2">
      <c r="A270" s="4">
        <v>301</v>
      </c>
      <c r="B270" s="4" t="s">
        <v>284</v>
      </c>
    </row>
    <row r="271" spans="1:2" ht="15.75" customHeight="1" x14ac:dyDescent="0.2">
      <c r="A271" s="4">
        <v>303</v>
      </c>
      <c r="B271" s="4" t="s">
        <v>321</v>
      </c>
    </row>
    <row r="272" spans="1:2" ht="15.75" customHeight="1" x14ac:dyDescent="0.2">
      <c r="A272" s="4">
        <v>304</v>
      </c>
      <c r="B272" s="4" t="s">
        <v>286</v>
      </c>
    </row>
    <row r="273" spans="1:2" ht="15.75" customHeight="1" x14ac:dyDescent="0.2">
      <c r="A273" s="4">
        <v>306</v>
      </c>
      <c r="B273" s="4" t="s">
        <v>434</v>
      </c>
    </row>
    <row r="274" spans="1:2" ht="15.75" customHeight="1" x14ac:dyDescent="0.2">
      <c r="A274" s="4">
        <v>307</v>
      </c>
      <c r="B274" s="4" t="s">
        <v>435</v>
      </c>
    </row>
    <row r="275" spans="1:2" ht="15.75" customHeight="1" x14ac:dyDescent="0.2">
      <c r="A275" s="4">
        <v>308</v>
      </c>
      <c r="B275" s="4" t="s">
        <v>436</v>
      </c>
    </row>
    <row r="276" spans="1:2" ht="15.75" customHeight="1" x14ac:dyDescent="0.2">
      <c r="A276" s="4">
        <v>309</v>
      </c>
      <c r="B276" s="4" t="s">
        <v>469</v>
      </c>
    </row>
    <row r="277" spans="1:2" ht="15.75" customHeight="1" x14ac:dyDescent="0.2">
      <c r="A277" s="4">
        <v>310</v>
      </c>
      <c r="B277" s="4" t="s">
        <v>287</v>
      </c>
    </row>
    <row r="278" spans="1:2" ht="15.75" customHeight="1" x14ac:dyDescent="0.2">
      <c r="A278" s="4">
        <v>311</v>
      </c>
      <c r="B278" s="4" t="s">
        <v>1428</v>
      </c>
    </row>
    <row r="279" spans="1:2" ht="15.75" customHeight="1" x14ac:dyDescent="0.2">
      <c r="A279" s="4">
        <v>312</v>
      </c>
      <c r="B279" s="4" t="s">
        <v>1429</v>
      </c>
    </row>
    <row r="280" spans="1:2" ht="15.75" customHeight="1" x14ac:dyDescent="0.2">
      <c r="A280" s="4">
        <v>315</v>
      </c>
      <c r="B280" s="4" t="s">
        <v>1430</v>
      </c>
    </row>
    <row r="281" spans="1:2" ht="15.75" customHeight="1" x14ac:dyDescent="0.2">
      <c r="A281" s="4">
        <v>317</v>
      </c>
      <c r="B281" s="4" t="s">
        <v>799</v>
      </c>
    </row>
    <row r="282" spans="1:2" ht="15.75" customHeight="1" x14ac:dyDescent="0.2">
      <c r="A282" s="4">
        <v>318</v>
      </c>
      <c r="B282" s="4" t="s">
        <v>780</v>
      </c>
    </row>
    <row r="283" spans="1:2" ht="15.75" customHeight="1" x14ac:dyDescent="0.2">
      <c r="A283" s="4">
        <v>319</v>
      </c>
      <c r="B283" s="4" t="s">
        <v>1431</v>
      </c>
    </row>
    <row r="284" spans="1:2" ht="15.75" customHeight="1" x14ac:dyDescent="0.2">
      <c r="A284" s="4">
        <v>322</v>
      </c>
      <c r="B284" s="4" t="s">
        <v>1432</v>
      </c>
    </row>
    <row r="285" spans="1:2" ht="15.75" customHeight="1" x14ac:dyDescent="0.2">
      <c r="A285" s="4">
        <v>323</v>
      </c>
      <c r="B285" s="4" t="s">
        <v>1433</v>
      </c>
    </row>
    <row r="286" spans="1:2" ht="15.75" customHeight="1" x14ac:dyDescent="0.2">
      <c r="A286" s="4">
        <v>324</v>
      </c>
      <c r="B286" s="4" t="s">
        <v>1434</v>
      </c>
    </row>
    <row r="287" spans="1:2" ht="15.75" customHeight="1" x14ac:dyDescent="0.2">
      <c r="A287" s="4">
        <v>325</v>
      </c>
      <c r="B287" s="4" t="s">
        <v>1435</v>
      </c>
    </row>
    <row r="288" spans="1:2" ht="15.75" customHeight="1" x14ac:dyDescent="0.2">
      <c r="A288" s="4">
        <v>326</v>
      </c>
      <c r="B288" s="4" t="s">
        <v>1436</v>
      </c>
    </row>
    <row r="289" spans="1:2" ht="15.75" customHeight="1" x14ac:dyDescent="0.2">
      <c r="A289" s="4">
        <v>327</v>
      </c>
      <c r="B289" s="4" t="s">
        <v>945</v>
      </c>
    </row>
    <row r="290" spans="1:2" ht="15.75" customHeight="1" x14ac:dyDescent="0.2">
      <c r="A290" s="4">
        <v>328</v>
      </c>
      <c r="B290" s="4" t="s">
        <v>940</v>
      </c>
    </row>
    <row r="291" spans="1:2" ht="15.75" customHeight="1" x14ac:dyDescent="0.2">
      <c r="A291" s="4">
        <v>329</v>
      </c>
      <c r="B291" s="4" t="s">
        <v>942</v>
      </c>
    </row>
    <row r="292" spans="1:2" ht="15.75" customHeight="1" x14ac:dyDescent="0.2">
      <c r="A292" s="4">
        <v>330</v>
      </c>
      <c r="B292" s="4" t="s">
        <v>943</v>
      </c>
    </row>
    <row r="293" spans="1:2" ht="15.75" customHeight="1" x14ac:dyDescent="0.2">
      <c r="A293" s="4">
        <v>331</v>
      </c>
      <c r="B293" s="4" t="s">
        <v>941</v>
      </c>
    </row>
    <row r="294" spans="1:2" ht="15.75" customHeight="1" x14ac:dyDescent="0.2">
      <c r="A294" s="4">
        <v>332</v>
      </c>
      <c r="B294" s="4" t="s">
        <v>944</v>
      </c>
    </row>
    <row r="295" spans="1:2" ht="15.75" customHeight="1" x14ac:dyDescent="0.2">
      <c r="A295" s="4">
        <v>333</v>
      </c>
      <c r="B295" s="4" t="s">
        <v>697</v>
      </c>
    </row>
    <row r="296" spans="1:2" ht="15.75" customHeight="1" x14ac:dyDescent="0.2">
      <c r="A296" s="4">
        <v>334</v>
      </c>
      <c r="B296" s="4" t="s">
        <v>1437</v>
      </c>
    </row>
    <row r="297" spans="1:2" ht="15.75" customHeight="1" x14ac:dyDescent="0.2">
      <c r="A297" s="4">
        <v>335</v>
      </c>
      <c r="B297" s="4" t="s">
        <v>631</v>
      </c>
    </row>
    <row r="298" spans="1:2" ht="15.75" customHeight="1" x14ac:dyDescent="0.2">
      <c r="A298" s="4">
        <v>336</v>
      </c>
      <c r="B298" s="4" t="s">
        <v>1438</v>
      </c>
    </row>
    <row r="299" spans="1:2" ht="15.75" customHeight="1" x14ac:dyDescent="0.2">
      <c r="A299" s="4">
        <v>337</v>
      </c>
      <c r="B299" s="4" t="s">
        <v>198</v>
      </c>
    </row>
    <row r="300" spans="1:2" ht="15.75" customHeight="1" x14ac:dyDescent="0.2">
      <c r="A300" s="4">
        <v>338</v>
      </c>
      <c r="B300" s="4" t="s">
        <v>1439</v>
      </c>
    </row>
    <row r="301" spans="1:2" ht="15.75" customHeight="1" x14ac:dyDescent="0.2">
      <c r="A301" s="4">
        <v>339</v>
      </c>
      <c r="B301" s="4" t="s">
        <v>1440</v>
      </c>
    </row>
    <row r="302" spans="1:2" ht="15.75" customHeight="1" x14ac:dyDescent="0.2">
      <c r="A302" s="4">
        <v>341</v>
      </c>
      <c r="B302" s="4" t="s">
        <v>1441</v>
      </c>
    </row>
    <row r="303" spans="1:2" ht="15.75" customHeight="1" x14ac:dyDescent="0.2">
      <c r="A303" s="4">
        <v>342</v>
      </c>
      <c r="B303" s="4" t="s">
        <v>209</v>
      </c>
    </row>
    <row r="304" spans="1:2" ht="15.75" customHeight="1" x14ac:dyDescent="0.2">
      <c r="A304" s="4">
        <v>343</v>
      </c>
      <c r="B304" s="4" t="s">
        <v>1442</v>
      </c>
    </row>
    <row r="305" spans="1:2" ht="15.75" customHeight="1" x14ac:dyDescent="0.2">
      <c r="A305" s="4">
        <v>344</v>
      </c>
      <c r="B305" s="4" t="s">
        <v>635</v>
      </c>
    </row>
    <row r="306" spans="1:2" ht="15.75" customHeight="1" x14ac:dyDescent="0.2">
      <c r="A306" s="4">
        <v>346</v>
      </c>
      <c r="B306" s="4" t="s">
        <v>831</v>
      </c>
    </row>
    <row r="307" spans="1:2" ht="15.75" customHeight="1" x14ac:dyDescent="0.2">
      <c r="A307" s="4">
        <v>347</v>
      </c>
      <c r="B307" s="4" t="s">
        <v>908</v>
      </c>
    </row>
    <row r="308" spans="1:2" ht="15.75" customHeight="1" x14ac:dyDescent="0.2">
      <c r="A308" s="4">
        <v>348</v>
      </c>
      <c r="B308" s="4" t="s">
        <v>210</v>
      </c>
    </row>
    <row r="309" spans="1:2" ht="15.75" customHeight="1" x14ac:dyDescent="0.2">
      <c r="A309" s="4">
        <v>349</v>
      </c>
      <c r="B309" s="4" t="s">
        <v>551</v>
      </c>
    </row>
    <row r="310" spans="1:2" ht="15.75" customHeight="1" x14ac:dyDescent="0.2">
      <c r="A310" s="4">
        <v>350</v>
      </c>
      <c r="B310" s="4" t="s">
        <v>1443</v>
      </c>
    </row>
    <row r="311" spans="1:2" ht="15.75" customHeight="1" x14ac:dyDescent="0.2">
      <c r="A311" s="4">
        <v>351</v>
      </c>
      <c r="B311" s="4" t="s">
        <v>1444</v>
      </c>
    </row>
    <row r="312" spans="1:2" ht="15.75" customHeight="1" x14ac:dyDescent="0.2">
      <c r="A312" s="4">
        <v>352</v>
      </c>
      <c r="B312" s="4" t="s">
        <v>1445</v>
      </c>
    </row>
    <row r="313" spans="1:2" ht="15.75" customHeight="1" x14ac:dyDescent="0.2">
      <c r="A313" s="4">
        <v>353</v>
      </c>
      <c r="B313" s="4" t="s">
        <v>1446</v>
      </c>
    </row>
    <row r="314" spans="1:2" ht="15.75" customHeight="1" x14ac:dyDescent="0.2">
      <c r="A314" s="4">
        <v>354</v>
      </c>
      <c r="B314" s="4" t="s">
        <v>1447</v>
      </c>
    </row>
    <row r="315" spans="1:2" ht="15.75" customHeight="1" x14ac:dyDescent="0.2">
      <c r="A315" s="4">
        <v>355</v>
      </c>
      <c r="B315" s="4" t="s">
        <v>1448</v>
      </c>
    </row>
    <row r="316" spans="1:2" ht="15.75" customHeight="1" x14ac:dyDescent="0.2">
      <c r="A316" s="4">
        <v>356</v>
      </c>
      <c r="B316" s="4" t="s">
        <v>1449</v>
      </c>
    </row>
    <row r="317" spans="1:2" ht="15.75" customHeight="1" x14ac:dyDescent="0.2">
      <c r="A317" s="4">
        <v>357</v>
      </c>
      <c r="B317" s="4" t="s">
        <v>1450</v>
      </c>
    </row>
    <row r="318" spans="1:2" ht="15.75" customHeight="1" x14ac:dyDescent="0.2">
      <c r="A318" s="4">
        <v>358</v>
      </c>
      <c r="B318" s="4" t="s">
        <v>1451</v>
      </c>
    </row>
    <row r="319" spans="1:2" ht="15.75" customHeight="1" x14ac:dyDescent="0.2">
      <c r="A319" s="4">
        <v>359</v>
      </c>
      <c r="B319" s="4" t="s">
        <v>1452</v>
      </c>
    </row>
    <row r="320" spans="1:2" ht="15.75" customHeight="1" x14ac:dyDescent="0.2">
      <c r="A320" s="4">
        <v>360</v>
      </c>
      <c r="B320" s="4" t="s">
        <v>1453</v>
      </c>
    </row>
    <row r="321" spans="1:2" ht="15.75" customHeight="1" x14ac:dyDescent="0.2">
      <c r="A321" s="4">
        <v>361</v>
      </c>
      <c r="B321" s="4" t="s">
        <v>1454</v>
      </c>
    </row>
    <row r="322" spans="1:2" ht="15.75" customHeight="1" x14ac:dyDescent="0.2">
      <c r="A322" s="4">
        <v>362</v>
      </c>
      <c r="B322" s="4" t="s">
        <v>1455</v>
      </c>
    </row>
    <row r="323" spans="1:2" ht="15.75" customHeight="1" x14ac:dyDescent="0.2">
      <c r="A323" s="4">
        <v>363</v>
      </c>
      <c r="B323" s="4" t="s">
        <v>1456</v>
      </c>
    </row>
    <row r="324" spans="1:2" ht="15.75" customHeight="1" x14ac:dyDescent="0.2">
      <c r="A324" s="4">
        <v>364</v>
      </c>
      <c r="B324" s="4" t="s">
        <v>1457</v>
      </c>
    </row>
    <row r="325" spans="1:2" ht="15.75" customHeight="1" x14ac:dyDescent="0.2">
      <c r="A325" s="4">
        <v>365</v>
      </c>
      <c r="B325" s="4" t="s">
        <v>1458</v>
      </c>
    </row>
    <row r="326" spans="1:2" ht="15.75" customHeight="1" x14ac:dyDescent="0.2">
      <c r="A326" s="4">
        <v>366</v>
      </c>
      <c r="B326" s="4" t="s">
        <v>1459</v>
      </c>
    </row>
    <row r="327" spans="1:2" ht="15.75" customHeight="1" x14ac:dyDescent="0.2">
      <c r="A327" s="4">
        <v>367</v>
      </c>
      <c r="B327" s="4" t="s">
        <v>1460</v>
      </c>
    </row>
    <row r="328" spans="1:2" ht="15.75" customHeight="1" x14ac:dyDescent="0.2">
      <c r="A328" s="4">
        <v>368</v>
      </c>
      <c r="B328" s="4" t="s">
        <v>1461</v>
      </c>
    </row>
    <row r="329" spans="1:2" ht="15.75" customHeight="1" x14ac:dyDescent="0.2">
      <c r="A329" s="4">
        <v>369</v>
      </c>
      <c r="B329" s="4" t="s">
        <v>174</v>
      </c>
    </row>
    <row r="330" spans="1:2" ht="15.75" customHeight="1" x14ac:dyDescent="0.2">
      <c r="A330" s="4">
        <v>372</v>
      </c>
      <c r="B330" s="4" t="s">
        <v>308</v>
      </c>
    </row>
    <row r="331" spans="1:2" ht="15.75" customHeight="1" x14ac:dyDescent="0.2">
      <c r="A331" s="4">
        <v>374</v>
      </c>
      <c r="B331" s="4" t="s">
        <v>745</v>
      </c>
    </row>
    <row r="332" spans="1:2" ht="15.75" customHeight="1" x14ac:dyDescent="0.2">
      <c r="A332" s="4">
        <v>375</v>
      </c>
      <c r="B332" s="4" t="s">
        <v>403</v>
      </c>
    </row>
    <row r="333" spans="1:2" ht="15.75" customHeight="1" x14ac:dyDescent="0.2">
      <c r="A333" s="4">
        <v>379</v>
      </c>
      <c r="B333" s="4" t="s">
        <v>214</v>
      </c>
    </row>
    <row r="334" spans="1:2" ht="15.75" customHeight="1" x14ac:dyDescent="0.2">
      <c r="A334" s="4">
        <v>382</v>
      </c>
      <c r="B334" s="4" t="s">
        <v>939</v>
      </c>
    </row>
    <row r="335" spans="1:2" ht="15.75" customHeight="1" x14ac:dyDescent="0.2">
      <c r="A335" s="4">
        <v>383</v>
      </c>
      <c r="B335" s="4" t="s">
        <v>90</v>
      </c>
    </row>
    <row r="336" spans="1:2" ht="15.75" customHeight="1" x14ac:dyDescent="0.2">
      <c r="A336" s="4">
        <v>384</v>
      </c>
      <c r="B336" s="4" t="s">
        <v>231</v>
      </c>
    </row>
    <row r="337" spans="1:2" ht="15.75" customHeight="1" x14ac:dyDescent="0.2">
      <c r="A337" s="4">
        <v>385</v>
      </c>
      <c r="B337" s="4" t="s">
        <v>1462</v>
      </c>
    </row>
    <row r="338" spans="1:2" ht="15.75" customHeight="1" x14ac:dyDescent="0.2">
      <c r="A338" s="4">
        <v>386</v>
      </c>
      <c r="B338" s="4" t="s">
        <v>1463</v>
      </c>
    </row>
    <row r="339" spans="1:2" ht="15.75" customHeight="1" x14ac:dyDescent="0.2">
      <c r="A339" s="4">
        <v>387</v>
      </c>
      <c r="B339" s="4" t="s">
        <v>1464</v>
      </c>
    </row>
    <row r="340" spans="1:2" ht="15.75" customHeight="1" x14ac:dyDescent="0.2">
      <c r="A340" s="4">
        <v>388</v>
      </c>
      <c r="B340" s="4" t="s">
        <v>1465</v>
      </c>
    </row>
    <row r="341" spans="1:2" ht="15.75" customHeight="1" x14ac:dyDescent="0.2">
      <c r="A341" s="4">
        <v>389</v>
      </c>
      <c r="B341" s="4" t="s">
        <v>1466</v>
      </c>
    </row>
    <row r="342" spans="1:2" ht="15.75" customHeight="1" x14ac:dyDescent="0.2">
      <c r="A342" s="4">
        <v>390</v>
      </c>
      <c r="B342" s="4" t="s">
        <v>1467</v>
      </c>
    </row>
    <row r="343" spans="1:2" ht="15.75" customHeight="1" x14ac:dyDescent="0.2">
      <c r="A343" s="4">
        <v>391</v>
      </c>
      <c r="B343" s="4" t="s">
        <v>1468</v>
      </c>
    </row>
    <row r="344" spans="1:2" ht="15.75" customHeight="1" x14ac:dyDescent="0.2">
      <c r="A344" s="4">
        <v>392</v>
      </c>
      <c r="B344" s="4" t="s">
        <v>1469</v>
      </c>
    </row>
    <row r="345" spans="1:2" ht="15.75" customHeight="1" x14ac:dyDescent="0.2">
      <c r="A345" s="4">
        <v>393</v>
      </c>
      <c r="B345" s="4" t="s">
        <v>1470</v>
      </c>
    </row>
    <row r="346" spans="1:2" ht="15.75" customHeight="1" x14ac:dyDescent="0.2">
      <c r="A346" s="4">
        <v>394</v>
      </c>
      <c r="B346" s="4" t="s">
        <v>1471</v>
      </c>
    </row>
    <row r="347" spans="1:2" ht="15.75" customHeight="1" x14ac:dyDescent="0.2">
      <c r="A347" s="4">
        <v>395</v>
      </c>
      <c r="B347" s="4" t="s">
        <v>1472</v>
      </c>
    </row>
    <row r="348" spans="1:2" ht="15.75" customHeight="1" x14ac:dyDescent="0.2">
      <c r="A348" s="4">
        <v>396</v>
      </c>
      <c r="B348" s="4" t="s">
        <v>1473</v>
      </c>
    </row>
    <row r="349" spans="1:2" ht="15.75" customHeight="1" x14ac:dyDescent="0.2">
      <c r="A349" s="4">
        <v>397</v>
      </c>
      <c r="B349" s="4" t="s">
        <v>1474</v>
      </c>
    </row>
    <row r="350" spans="1:2" ht="15.75" customHeight="1" x14ac:dyDescent="0.2">
      <c r="A350" s="4">
        <v>398</v>
      </c>
      <c r="B350" s="4" t="s">
        <v>1475</v>
      </c>
    </row>
    <row r="351" spans="1:2" ht="15.75" customHeight="1" x14ac:dyDescent="0.2">
      <c r="A351" s="4">
        <v>399</v>
      </c>
      <c r="B351" s="4" t="s">
        <v>1476</v>
      </c>
    </row>
    <row r="352" spans="1:2" ht="15.75" customHeight="1" x14ac:dyDescent="0.2">
      <c r="A352" s="4">
        <v>400</v>
      </c>
      <c r="B352" s="4" t="s">
        <v>1477</v>
      </c>
    </row>
    <row r="353" spans="1:2" ht="15.75" customHeight="1" x14ac:dyDescent="0.2">
      <c r="A353" s="4">
        <v>401</v>
      </c>
      <c r="B353" s="4" t="s">
        <v>1478</v>
      </c>
    </row>
    <row r="354" spans="1:2" ht="15.75" customHeight="1" x14ac:dyDescent="0.2">
      <c r="A354" s="4">
        <v>402</v>
      </c>
      <c r="B354" s="4" t="s">
        <v>1479</v>
      </c>
    </row>
    <row r="355" spans="1:2" ht="15.75" customHeight="1" x14ac:dyDescent="0.2">
      <c r="A355" s="4">
        <v>403</v>
      </c>
      <c r="B355" s="4" t="s">
        <v>1480</v>
      </c>
    </row>
    <row r="356" spans="1:2" ht="15.75" customHeight="1" x14ac:dyDescent="0.2">
      <c r="A356" s="4">
        <v>404</v>
      </c>
      <c r="B356" s="4" t="s">
        <v>1481</v>
      </c>
    </row>
    <row r="357" spans="1:2" ht="15.75" customHeight="1" x14ac:dyDescent="0.2">
      <c r="A357" s="4">
        <v>405</v>
      </c>
      <c r="B357" s="4" t="s">
        <v>1482</v>
      </c>
    </row>
    <row r="358" spans="1:2" ht="15.75" customHeight="1" x14ac:dyDescent="0.2">
      <c r="A358" s="4">
        <v>406</v>
      </c>
      <c r="B358" s="4" t="s">
        <v>1483</v>
      </c>
    </row>
    <row r="359" spans="1:2" ht="15.75" customHeight="1" x14ac:dyDescent="0.2">
      <c r="A359" s="4">
        <v>407</v>
      </c>
      <c r="B359" s="4" t="s">
        <v>1484</v>
      </c>
    </row>
    <row r="360" spans="1:2" ht="15.75" customHeight="1" x14ac:dyDescent="0.2">
      <c r="A360" s="4">
        <v>408</v>
      </c>
      <c r="B360" s="4" t="s">
        <v>1485</v>
      </c>
    </row>
    <row r="361" spans="1:2" ht="15.75" customHeight="1" x14ac:dyDescent="0.2">
      <c r="A361" s="4">
        <v>409</v>
      </c>
      <c r="B361" s="4" t="s">
        <v>1486</v>
      </c>
    </row>
    <row r="362" spans="1:2" ht="15.75" customHeight="1" x14ac:dyDescent="0.2">
      <c r="A362" s="4">
        <v>410</v>
      </c>
      <c r="B362" s="4" t="s">
        <v>1487</v>
      </c>
    </row>
    <row r="363" spans="1:2" ht="15.75" customHeight="1" x14ac:dyDescent="0.2">
      <c r="A363" s="4">
        <v>411</v>
      </c>
      <c r="B363" s="4" t="s">
        <v>1488</v>
      </c>
    </row>
    <row r="364" spans="1:2" ht="15.75" customHeight="1" x14ac:dyDescent="0.2">
      <c r="A364" s="4">
        <v>412</v>
      </c>
      <c r="B364" s="4" t="s">
        <v>1489</v>
      </c>
    </row>
    <row r="365" spans="1:2" ht="15.75" customHeight="1" x14ac:dyDescent="0.2">
      <c r="A365" s="4">
        <v>413</v>
      </c>
      <c r="B365" s="4" t="s">
        <v>1490</v>
      </c>
    </row>
    <row r="366" spans="1:2" ht="15.75" customHeight="1" x14ac:dyDescent="0.2">
      <c r="A366" s="4">
        <v>414</v>
      </c>
      <c r="B366" s="4" t="s">
        <v>1491</v>
      </c>
    </row>
    <row r="367" spans="1:2" ht="15.75" customHeight="1" x14ac:dyDescent="0.2">
      <c r="A367" s="4">
        <v>415</v>
      </c>
      <c r="B367" s="4" t="s">
        <v>1492</v>
      </c>
    </row>
    <row r="368" spans="1:2" ht="15.75" customHeight="1" x14ac:dyDescent="0.2">
      <c r="A368" s="4">
        <v>416</v>
      </c>
      <c r="B368" s="4" t="s">
        <v>1493</v>
      </c>
    </row>
    <row r="369" spans="1:2" ht="15.75" customHeight="1" x14ac:dyDescent="0.2">
      <c r="A369" s="4">
        <v>417</v>
      </c>
      <c r="B369" s="4" t="s">
        <v>1494</v>
      </c>
    </row>
    <row r="370" spans="1:2" ht="15.75" customHeight="1" x14ac:dyDescent="0.2">
      <c r="A370" s="4">
        <v>418</v>
      </c>
      <c r="B370" s="4" t="s">
        <v>1495</v>
      </c>
    </row>
    <row r="371" spans="1:2" ht="15.75" customHeight="1" x14ac:dyDescent="0.2">
      <c r="A371" s="4">
        <v>419</v>
      </c>
      <c r="B371" s="4" t="s">
        <v>1496</v>
      </c>
    </row>
    <row r="372" spans="1:2" ht="15.75" customHeight="1" x14ac:dyDescent="0.2">
      <c r="A372" s="4">
        <v>420</v>
      </c>
      <c r="B372" s="4" t="s">
        <v>1497</v>
      </c>
    </row>
    <row r="373" spans="1:2" ht="15.75" customHeight="1" x14ac:dyDescent="0.2">
      <c r="A373" s="4">
        <v>421</v>
      </c>
      <c r="B373" s="4" t="s">
        <v>1498</v>
      </c>
    </row>
    <row r="374" spans="1:2" ht="15.75" customHeight="1" x14ac:dyDescent="0.2">
      <c r="A374" s="4">
        <v>422</v>
      </c>
      <c r="B374" s="4" t="s">
        <v>419</v>
      </c>
    </row>
    <row r="375" spans="1:2" ht="15.75" customHeight="1" x14ac:dyDescent="0.2">
      <c r="A375" s="4">
        <v>423</v>
      </c>
      <c r="B375" s="4" t="s">
        <v>1499</v>
      </c>
    </row>
    <row r="376" spans="1:2" ht="15.75" customHeight="1" x14ac:dyDescent="0.2">
      <c r="A376" s="4">
        <v>424</v>
      </c>
      <c r="B376" s="4" t="s">
        <v>1500</v>
      </c>
    </row>
    <row r="377" spans="1:2" ht="15.75" customHeight="1" x14ac:dyDescent="0.2">
      <c r="A377" s="4">
        <v>425</v>
      </c>
      <c r="B377" s="4" t="s">
        <v>1501</v>
      </c>
    </row>
    <row r="378" spans="1:2" ht="15.75" customHeight="1" x14ac:dyDescent="0.2">
      <c r="A378" s="4">
        <v>426</v>
      </c>
      <c r="B378" s="4" t="s">
        <v>1502</v>
      </c>
    </row>
    <row r="379" spans="1:2" ht="15.75" customHeight="1" x14ac:dyDescent="0.2">
      <c r="A379" s="4">
        <v>427</v>
      </c>
      <c r="B379" s="4" t="s">
        <v>1503</v>
      </c>
    </row>
    <row r="380" spans="1:2" ht="15.75" customHeight="1" x14ac:dyDescent="0.2">
      <c r="A380" s="4">
        <v>428</v>
      </c>
      <c r="B380" s="4" t="s">
        <v>1504</v>
      </c>
    </row>
    <row r="381" spans="1:2" ht="15.75" customHeight="1" x14ac:dyDescent="0.2">
      <c r="A381" s="4">
        <v>429</v>
      </c>
      <c r="B381" s="4" t="s">
        <v>1505</v>
      </c>
    </row>
    <row r="382" spans="1:2" ht="15.75" customHeight="1" x14ac:dyDescent="0.2">
      <c r="A382" s="4">
        <v>430</v>
      </c>
      <c r="B382" s="4" t="s">
        <v>1506</v>
      </c>
    </row>
    <row r="383" spans="1:2" ht="15.75" customHeight="1" x14ac:dyDescent="0.2">
      <c r="A383" s="4">
        <v>432</v>
      </c>
      <c r="B383" s="4" t="s">
        <v>1507</v>
      </c>
    </row>
    <row r="384" spans="1:2" ht="15.75" customHeight="1" x14ac:dyDescent="0.2">
      <c r="A384" s="4">
        <v>433</v>
      </c>
      <c r="B384" s="4" t="s">
        <v>167</v>
      </c>
    </row>
    <row r="385" spans="1:2" ht="15.75" customHeight="1" x14ac:dyDescent="0.2">
      <c r="A385" s="4">
        <v>434</v>
      </c>
      <c r="B385" s="4" t="s">
        <v>1508</v>
      </c>
    </row>
    <row r="386" spans="1:2" ht="15.75" customHeight="1" x14ac:dyDescent="0.2">
      <c r="A386" s="4">
        <v>435</v>
      </c>
      <c r="B386" s="4" t="s">
        <v>1509</v>
      </c>
    </row>
    <row r="387" spans="1:2" ht="15.75" customHeight="1" x14ac:dyDescent="0.2">
      <c r="A387" s="4">
        <v>436</v>
      </c>
      <c r="B387" s="4" t="s">
        <v>1510</v>
      </c>
    </row>
    <row r="388" spans="1:2" ht="15.75" customHeight="1" x14ac:dyDescent="0.2">
      <c r="A388" s="4">
        <v>437</v>
      </c>
      <c r="B388" s="4" t="s">
        <v>1511</v>
      </c>
    </row>
    <row r="389" spans="1:2" ht="15.75" customHeight="1" x14ac:dyDescent="0.2">
      <c r="A389" s="4">
        <v>438</v>
      </c>
      <c r="B389" s="4" t="s">
        <v>1512</v>
      </c>
    </row>
    <row r="390" spans="1:2" ht="15.75" customHeight="1" x14ac:dyDescent="0.2">
      <c r="A390" s="4">
        <v>439</v>
      </c>
      <c r="B390" s="4" t="s">
        <v>1513</v>
      </c>
    </row>
    <row r="391" spans="1:2" ht="15.75" customHeight="1" x14ac:dyDescent="0.2">
      <c r="A391" s="4">
        <v>440</v>
      </c>
      <c r="B391" s="4" t="s">
        <v>1514</v>
      </c>
    </row>
    <row r="392" spans="1:2" ht="15.75" customHeight="1" x14ac:dyDescent="0.2">
      <c r="A392" s="4">
        <v>441</v>
      </c>
      <c r="B392" s="4" t="s">
        <v>1515</v>
      </c>
    </row>
    <row r="393" spans="1:2" ht="15.75" customHeight="1" x14ac:dyDescent="0.2">
      <c r="A393" s="4">
        <v>442</v>
      </c>
      <c r="B393" s="4" t="s">
        <v>1516</v>
      </c>
    </row>
    <row r="394" spans="1:2" ht="15.75" customHeight="1" x14ac:dyDescent="0.2">
      <c r="A394" s="4">
        <v>443</v>
      </c>
      <c r="B394" s="4" t="s">
        <v>1517</v>
      </c>
    </row>
    <row r="395" spans="1:2" ht="15.75" customHeight="1" x14ac:dyDescent="0.2">
      <c r="A395" s="4">
        <v>444</v>
      </c>
      <c r="B395" s="4" t="s">
        <v>46</v>
      </c>
    </row>
    <row r="396" spans="1:2" ht="15.75" customHeight="1" x14ac:dyDescent="0.2">
      <c r="A396" s="4">
        <v>445</v>
      </c>
      <c r="B396" s="4" t="s">
        <v>877</v>
      </c>
    </row>
    <row r="397" spans="1:2" ht="15.75" customHeight="1" x14ac:dyDescent="0.2">
      <c r="A397" s="4">
        <v>446</v>
      </c>
      <c r="B397" s="4" t="s">
        <v>1518</v>
      </c>
    </row>
    <row r="398" spans="1:2" ht="15.75" customHeight="1" x14ac:dyDescent="0.2">
      <c r="A398" s="4">
        <v>449</v>
      </c>
      <c r="B398" s="4" t="s">
        <v>338</v>
      </c>
    </row>
    <row r="399" spans="1:2" ht="15.75" customHeight="1" x14ac:dyDescent="0.2">
      <c r="A399" s="4">
        <v>450</v>
      </c>
      <c r="B399" s="4" t="s">
        <v>1519</v>
      </c>
    </row>
    <row r="400" spans="1:2" ht="15.75" customHeight="1" x14ac:dyDescent="0.2">
      <c r="A400" s="4">
        <v>451</v>
      </c>
      <c r="B400" s="4" t="s">
        <v>703</v>
      </c>
    </row>
    <row r="401" spans="1:2" ht="15.75" customHeight="1" x14ac:dyDescent="0.2">
      <c r="A401" s="4">
        <v>452</v>
      </c>
      <c r="B401" s="4" t="s">
        <v>702</v>
      </c>
    </row>
    <row r="402" spans="1:2" ht="15.75" customHeight="1" x14ac:dyDescent="0.2">
      <c r="A402" s="4">
        <v>453</v>
      </c>
      <c r="B402" s="4" t="s">
        <v>708</v>
      </c>
    </row>
    <row r="403" spans="1:2" ht="15.75" customHeight="1" x14ac:dyDescent="0.2">
      <c r="A403" s="4">
        <v>454</v>
      </c>
      <c r="B403" s="4" t="s">
        <v>707</v>
      </c>
    </row>
    <row r="404" spans="1:2" ht="15.75" customHeight="1" x14ac:dyDescent="0.2">
      <c r="A404" s="4">
        <v>455</v>
      </c>
      <c r="B404" s="4" t="s">
        <v>720</v>
      </c>
    </row>
    <row r="405" spans="1:2" ht="15.75" customHeight="1" x14ac:dyDescent="0.2">
      <c r="A405" s="4">
        <v>456</v>
      </c>
      <c r="B405" s="4" t="s">
        <v>719</v>
      </c>
    </row>
    <row r="406" spans="1:2" ht="15.75" customHeight="1" x14ac:dyDescent="0.2">
      <c r="A406" s="4">
        <v>457</v>
      </c>
      <c r="B406" s="4" t="s">
        <v>713</v>
      </c>
    </row>
    <row r="407" spans="1:2" ht="15.75" customHeight="1" x14ac:dyDescent="0.2">
      <c r="A407" s="4">
        <v>458</v>
      </c>
      <c r="B407" s="4" t="s">
        <v>712</v>
      </c>
    </row>
    <row r="408" spans="1:2" ht="15.75" customHeight="1" x14ac:dyDescent="0.2">
      <c r="A408" s="4">
        <v>459</v>
      </c>
      <c r="B408" s="4" t="s">
        <v>731</v>
      </c>
    </row>
    <row r="409" spans="1:2" ht="15.75" customHeight="1" x14ac:dyDescent="0.2">
      <c r="A409" s="4">
        <v>460</v>
      </c>
      <c r="B409" s="4" t="s">
        <v>730</v>
      </c>
    </row>
    <row r="410" spans="1:2" ht="15.75" customHeight="1" x14ac:dyDescent="0.2">
      <c r="A410" s="4">
        <v>461</v>
      </c>
      <c r="B410" s="4" t="s">
        <v>725</v>
      </c>
    </row>
    <row r="411" spans="1:2" ht="15.75" customHeight="1" x14ac:dyDescent="0.2">
      <c r="A411" s="4">
        <v>462</v>
      </c>
      <c r="B411" s="4" t="s">
        <v>724</v>
      </c>
    </row>
    <row r="412" spans="1:2" ht="15.75" customHeight="1" x14ac:dyDescent="0.2">
      <c r="A412" s="4">
        <v>463</v>
      </c>
      <c r="B412" s="4" t="s">
        <v>716</v>
      </c>
    </row>
    <row r="413" spans="1:2" ht="15.75" customHeight="1" x14ac:dyDescent="0.2">
      <c r="A413" s="4">
        <v>464</v>
      </c>
      <c r="B413" s="4" t="s">
        <v>1520</v>
      </c>
    </row>
    <row r="414" spans="1:2" ht="15.75" customHeight="1" x14ac:dyDescent="0.2">
      <c r="A414" s="4">
        <v>466</v>
      </c>
      <c r="B414" s="4" t="s">
        <v>398</v>
      </c>
    </row>
    <row r="415" spans="1:2" ht="15.75" customHeight="1" x14ac:dyDescent="0.2">
      <c r="A415" s="4">
        <v>468</v>
      </c>
      <c r="B415" s="4" t="s">
        <v>1521</v>
      </c>
    </row>
    <row r="416" spans="1:2" ht="15.75" customHeight="1" x14ac:dyDescent="0.2">
      <c r="A416" s="4">
        <v>469</v>
      </c>
      <c r="B416" s="4" t="s">
        <v>20</v>
      </c>
    </row>
    <row r="417" spans="1:2" ht="15.75" customHeight="1" x14ac:dyDescent="0.2">
      <c r="A417" s="4">
        <v>470</v>
      </c>
      <c r="B417" s="4" t="s">
        <v>11</v>
      </c>
    </row>
    <row r="418" spans="1:2" ht="15.75" customHeight="1" x14ac:dyDescent="0.2">
      <c r="A418" s="4">
        <v>471</v>
      </c>
      <c r="B418" s="4" t="s">
        <v>12</v>
      </c>
    </row>
    <row r="419" spans="1:2" ht="15.75" customHeight="1" x14ac:dyDescent="0.2">
      <c r="A419" s="4">
        <v>472</v>
      </c>
      <c r="B419" s="4" t="s">
        <v>22</v>
      </c>
    </row>
    <row r="420" spans="1:2" ht="15.75" customHeight="1" x14ac:dyDescent="0.2">
      <c r="A420" s="4">
        <v>473</v>
      </c>
      <c r="B420" s="4" t="s">
        <v>295</v>
      </c>
    </row>
    <row r="421" spans="1:2" ht="15.75" customHeight="1" x14ac:dyDescent="0.2">
      <c r="A421" s="4">
        <v>474</v>
      </c>
      <c r="B421" s="4" t="s">
        <v>414</v>
      </c>
    </row>
    <row r="422" spans="1:2" ht="15.75" customHeight="1" x14ac:dyDescent="0.2">
      <c r="A422" s="4">
        <v>476</v>
      </c>
      <c r="B422" s="4" t="s">
        <v>425</v>
      </c>
    </row>
    <row r="423" spans="1:2" ht="15.75" customHeight="1" x14ac:dyDescent="0.2">
      <c r="A423" s="4">
        <v>477</v>
      </c>
      <c r="B423" s="4" t="s">
        <v>298</v>
      </c>
    </row>
    <row r="424" spans="1:2" ht="15.75" customHeight="1" x14ac:dyDescent="0.2">
      <c r="A424" s="4">
        <v>478</v>
      </c>
      <c r="B424" s="4" t="s">
        <v>1522</v>
      </c>
    </row>
    <row r="425" spans="1:2" ht="15.75" customHeight="1" x14ac:dyDescent="0.2">
      <c r="A425" s="4">
        <v>479</v>
      </c>
      <c r="B425" s="4" t="s">
        <v>1523</v>
      </c>
    </row>
    <row r="426" spans="1:2" ht="15.75" customHeight="1" x14ac:dyDescent="0.2">
      <c r="A426" s="4">
        <v>480</v>
      </c>
      <c r="B426" s="4" t="s">
        <v>1524</v>
      </c>
    </row>
    <row r="427" spans="1:2" ht="15.75" customHeight="1" x14ac:dyDescent="0.2">
      <c r="A427" s="4">
        <v>481</v>
      </c>
      <c r="B427" s="4" t="s">
        <v>1525</v>
      </c>
    </row>
    <row r="428" spans="1:2" ht="15.75" customHeight="1" x14ac:dyDescent="0.2">
      <c r="A428" s="4">
        <v>482</v>
      </c>
      <c r="B428" s="4" t="s">
        <v>1526</v>
      </c>
    </row>
    <row r="429" spans="1:2" ht="15.75" customHeight="1" x14ac:dyDescent="0.2">
      <c r="A429" s="4">
        <v>483</v>
      </c>
      <c r="B429" s="4" t="s">
        <v>1527</v>
      </c>
    </row>
    <row r="430" spans="1:2" ht="15.75" customHeight="1" x14ac:dyDescent="0.2">
      <c r="A430" s="4">
        <v>484</v>
      </c>
      <c r="B430" s="4" t="s">
        <v>1528</v>
      </c>
    </row>
    <row r="431" spans="1:2" ht="15.75" customHeight="1" x14ac:dyDescent="0.2">
      <c r="A431" s="4">
        <v>485</v>
      </c>
      <c r="B431" s="4" t="s">
        <v>1529</v>
      </c>
    </row>
    <row r="432" spans="1:2" ht="15.75" customHeight="1" x14ac:dyDescent="0.2">
      <c r="A432" s="4">
        <v>486</v>
      </c>
      <c r="B432" s="4" t="s">
        <v>1530</v>
      </c>
    </row>
    <row r="433" spans="1:2" ht="15.75" customHeight="1" x14ac:dyDescent="0.2">
      <c r="A433" s="4">
        <v>487</v>
      </c>
      <c r="B433" s="4" t="s">
        <v>1531</v>
      </c>
    </row>
    <row r="434" spans="1:2" ht="15.75" customHeight="1" x14ac:dyDescent="0.2">
      <c r="A434" s="4">
        <v>488</v>
      </c>
      <c r="B434" s="4" t="s">
        <v>1532</v>
      </c>
    </row>
    <row r="435" spans="1:2" ht="15.75" customHeight="1" x14ac:dyDescent="0.2">
      <c r="A435" s="4">
        <v>489</v>
      </c>
      <c r="B435" s="4" t="s">
        <v>1533</v>
      </c>
    </row>
    <row r="436" spans="1:2" ht="15.75" customHeight="1" x14ac:dyDescent="0.2">
      <c r="A436" s="4">
        <v>490</v>
      </c>
      <c r="B436" s="4" t="s">
        <v>1534</v>
      </c>
    </row>
    <row r="437" spans="1:2" ht="15.75" customHeight="1" x14ac:dyDescent="0.2">
      <c r="A437" s="4">
        <v>491</v>
      </c>
      <c r="B437" s="4" t="s">
        <v>1535</v>
      </c>
    </row>
    <row r="438" spans="1:2" ht="15.75" customHeight="1" x14ac:dyDescent="0.2">
      <c r="A438" s="4">
        <v>492</v>
      </c>
      <c r="B438" s="4" t="s">
        <v>1536</v>
      </c>
    </row>
    <row r="439" spans="1:2" ht="15.75" customHeight="1" x14ac:dyDescent="0.2">
      <c r="A439" s="4">
        <v>493</v>
      </c>
      <c r="B439" s="4" t="s">
        <v>1537</v>
      </c>
    </row>
    <row r="440" spans="1:2" ht="15.75" customHeight="1" x14ac:dyDescent="0.2">
      <c r="A440" s="4">
        <v>494</v>
      </c>
      <c r="B440" s="4" t="s">
        <v>1538</v>
      </c>
    </row>
    <row r="441" spans="1:2" ht="15.75" customHeight="1" x14ac:dyDescent="0.2">
      <c r="A441" s="4">
        <v>495</v>
      </c>
      <c r="B441" s="4" t="s">
        <v>1539</v>
      </c>
    </row>
    <row r="442" spans="1:2" ht="15.75" customHeight="1" x14ac:dyDescent="0.2">
      <c r="A442" s="4">
        <v>496</v>
      </c>
      <c r="B442" s="4" t="s">
        <v>1540</v>
      </c>
    </row>
    <row r="443" spans="1:2" ht="15.75" customHeight="1" x14ac:dyDescent="0.2">
      <c r="A443" s="4">
        <v>497</v>
      </c>
      <c r="B443" s="4" t="s">
        <v>1541</v>
      </c>
    </row>
    <row r="444" spans="1:2" ht="15.75" customHeight="1" x14ac:dyDescent="0.2">
      <c r="A444" s="4">
        <v>498</v>
      </c>
      <c r="B444" s="4" t="s">
        <v>1542</v>
      </c>
    </row>
    <row r="445" spans="1:2" ht="15.75" customHeight="1" x14ac:dyDescent="0.2">
      <c r="A445" s="4">
        <v>499</v>
      </c>
      <c r="B445" s="4" t="s">
        <v>1543</v>
      </c>
    </row>
    <row r="446" spans="1:2" ht="15.75" customHeight="1" x14ac:dyDescent="0.2">
      <c r="A446" s="4">
        <v>500</v>
      </c>
      <c r="B446" s="4" t="s">
        <v>1544</v>
      </c>
    </row>
    <row r="447" spans="1:2" ht="15.75" customHeight="1" x14ac:dyDescent="0.2">
      <c r="A447" s="4">
        <v>501</v>
      </c>
      <c r="B447" s="4" t="s">
        <v>1545</v>
      </c>
    </row>
    <row r="448" spans="1:2" ht="15.75" customHeight="1" x14ac:dyDescent="0.2">
      <c r="A448" s="4">
        <v>502</v>
      </c>
      <c r="B448" s="4" t="s">
        <v>1546</v>
      </c>
    </row>
    <row r="449" spans="1:2" ht="15.75" customHeight="1" x14ac:dyDescent="0.2">
      <c r="A449" s="4">
        <v>503</v>
      </c>
      <c r="B449" s="4" t="s">
        <v>1547</v>
      </c>
    </row>
    <row r="450" spans="1:2" ht="15.75" customHeight="1" x14ac:dyDescent="0.2">
      <c r="A450" s="4">
        <v>504</v>
      </c>
      <c r="B450" s="4" t="s">
        <v>1548</v>
      </c>
    </row>
    <row r="451" spans="1:2" ht="15.75" customHeight="1" x14ac:dyDescent="0.2">
      <c r="A451" s="4">
        <v>505</v>
      </c>
      <c r="B451" s="4" t="s">
        <v>1549</v>
      </c>
    </row>
    <row r="452" spans="1:2" ht="15.75" customHeight="1" x14ac:dyDescent="0.2">
      <c r="A452" s="4">
        <v>506</v>
      </c>
      <c r="B452" s="4" t="s">
        <v>1550</v>
      </c>
    </row>
    <row r="453" spans="1:2" ht="15.75" customHeight="1" x14ac:dyDescent="0.2">
      <c r="A453" s="4">
        <v>507</v>
      </c>
      <c r="B453" s="4" t="s">
        <v>1551</v>
      </c>
    </row>
    <row r="454" spans="1:2" ht="15.75" customHeight="1" x14ac:dyDescent="0.2">
      <c r="A454" s="4">
        <v>508</v>
      </c>
      <c r="B454" s="4" t="s">
        <v>1552</v>
      </c>
    </row>
    <row r="455" spans="1:2" ht="15.75" customHeight="1" x14ac:dyDescent="0.2">
      <c r="A455" s="4">
        <v>509</v>
      </c>
      <c r="B455" s="4" t="s">
        <v>1553</v>
      </c>
    </row>
    <row r="456" spans="1:2" ht="15.75" customHeight="1" x14ac:dyDescent="0.2">
      <c r="A456" s="4">
        <v>510</v>
      </c>
      <c r="B456" s="4" t="s">
        <v>1554</v>
      </c>
    </row>
    <row r="457" spans="1:2" ht="15.75" customHeight="1" x14ac:dyDescent="0.2">
      <c r="A457" s="4">
        <v>511</v>
      </c>
      <c r="B457" s="4" t="s">
        <v>60</v>
      </c>
    </row>
    <row r="458" spans="1:2" ht="15.75" customHeight="1" x14ac:dyDescent="0.2">
      <c r="A458" s="4">
        <v>512</v>
      </c>
      <c r="B458" s="4" t="s">
        <v>1555</v>
      </c>
    </row>
    <row r="459" spans="1:2" ht="15.75" customHeight="1" x14ac:dyDescent="0.2">
      <c r="A459" s="4">
        <v>513</v>
      </c>
      <c r="B459" s="4" t="s">
        <v>1556</v>
      </c>
    </row>
    <row r="460" spans="1:2" ht="15.75" customHeight="1" x14ac:dyDescent="0.2">
      <c r="A460" s="4">
        <v>514</v>
      </c>
      <c r="B460" s="4" t="s">
        <v>58</v>
      </c>
    </row>
    <row r="461" spans="1:2" ht="15.75" customHeight="1" x14ac:dyDescent="0.2">
      <c r="A461" s="4">
        <v>515</v>
      </c>
      <c r="B461" s="4" t="s">
        <v>110</v>
      </c>
    </row>
    <row r="462" spans="1:2" ht="15.75" customHeight="1" x14ac:dyDescent="0.2">
      <c r="A462" s="4">
        <v>516</v>
      </c>
      <c r="B462" s="4" t="s">
        <v>1557</v>
      </c>
    </row>
    <row r="463" spans="1:2" ht="15.75" customHeight="1" x14ac:dyDescent="0.2">
      <c r="A463" s="4">
        <v>517</v>
      </c>
      <c r="B463" s="4" t="s">
        <v>1558</v>
      </c>
    </row>
    <row r="464" spans="1:2" ht="15.75" customHeight="1" x14ac:dyDescent="0.2">
      <c r="A464" s="4">
        <v>518</v>
      </c>
      <c r="B464" s="4" t="s">
        <v>1559</v>
      </c>
    </row>
    <row r="465" spans="1:2" ht="15.75" customHeight="1" x14ac:dyDescent="0.2">
      <c r="A465" s="4">
        <v>519</v>
      </c>
      <c r="B465" s="4" t="s">
        <v>1560</v>
      </c>
    </row>
    <row r="466" spans="1:2" ht="15.75" customHeight="1" x14ac:dyDescent="0.2">
      <c r="A466" s="4">
        <v>520</v>
      </c>
      <c r="B466" s="4" t="s">
        <v>1561</v>
      </c>
    </row>
    <row r="467" spans="1:2" ht="15.75" customHeight="1" x14ac:dyDescent="0.2">
      <c r="A467" s="4">
        <v>521</v>
      </c>
      <c r="B467" s="4" t="s">
        <v>1562</v>
      </c>
    </row>
    <row r="468" spans="1:2" ht="15.75" customHeight="1" x14ac:dyDescent="0.2">
      <c r="A468" s="4">
        <v>524</v>
      </c>
      <c r="B468" s="4" t="s">
        <v>1563</v>
      </c>
    </row>
    <row r="469" spans="1:2" ht="15.75" customHeight="1" x14ac:dyDescent="0.2">
      <c r="A469" s="4">
        <v>526</v>
      </c>
      <c r="B469" s="4" t="s">
        <v>1564</v>
      </c>
    </row>
    <row r="470" spans="1:2" ht="15.75" customHeight="1" x14ac:dyDescent="0.2">
      <c r="A470" s="4">
        <v>527</v>
      </c>
      <c r="B470" s="4" t="s">
        <v>1565</v>
      </c>
    </row>
    <row r="471" spans="1:2" ht="15.75" customHeight="1" x14ac:dyDescent="0.2">
      <c r="A471" s="4">
        <v>528</v>
      </c>
      <c r="B471" s="4" t="s">
        <v>1566</v>
      </c>
    </row>
    <row r="472" spans="1:2" ht="15.75" customHeight="1" x14ac:dyDescent="0.2">
      <c r="A472" s="4">
        <v>530</v>
      </c>
      <c r="B472" s="4" t="s">
        <v>1567</v>
      </c>
    </row>
    <row r="473" spans="1:2" ht="15.75" customHeight="1" x14ac:dyDescent="0.2">
      <c r="A473" s="4">
        <v>531</v>
      </c>
      <c r="B473" s="4" t="s">
        <v>289</v>
      </c>
    </row>
    <row r="474" spans="1:2" ht="15.75" customHeight="1" x14ac:dyDescent="0.2">
      <c r="A474" s="4">
        <v>532</v>
      </c>
      <c r="B474" s="4" t="s">
        <v>1568</v>
      </c>
    </row>
    <row r="475" spans="1:2" ht="15.75" customHeight="1" x14ac:dyDescent="0.2">
      <c r="A475" s="4">
        <v>533</v>
      </c>
      <c r="B475" s="4" t="s">
        <v>1569</v>
      </c>
    </row>
    <row r="476" spans="1:2" ht="15.75" customHeight="1" x14ac:dyDescent="0.2">
      <c r="A476" s="4">
        <v>534</v>
      </c>
      <c r="B476" s="4" t="s">
        <v>1570</v>
      </c>
    </row>
    <row r="477" spans="1:2" ht="15.75" customHeight="1" x14ac:dyDescent="0.2">
      <c r="A477" s="4">
        <v>535</v>
      </c>
      <c r="B477" s="4" t="s">
        <v>1571</v>
      </c>
    </row>
    <row r="478" spans="1:2" ht="15.75" customHeight="1" x14ac:dyDescent="0.2">
      <c r="A478" s="4">
        <v>536</v>
      </c>
      <c r="B478" s="4" t="s">
        <v>1572</v>
      </c>
    </row>
    <row r="479" spans="1:2" ht="15.75" customHeight="1" x14ac:dyDescent="0.2">
      <c r="A479" s="4">
        <v>537</v>
      </c>
      <c r="B479" s="4" t="s">
        <v>1573</v>
      </c>
    </row>
    <row r="480" spans="1:2" ht="15.75" customHeight="1" x14ac:dyDescent="0.2">
      <c r="A480" s="4">
        <v>539</v>
      </c>
      <c r="B480" s="4" t="s">
        <v>1574</v>
      </c>
    </row>
    <row r="481" spans="1:2" ht="15.75" customHeight="1" x14ac:dyDescent="0.2">
      <c r="A481" s="4">
        <v>541</v>
      </c>
      <c r="B481" s="4" t="s">
        <v>1575</v>
      </c>
    </row>
    <row r="482" spans="1:2" ht="15.75" customHeight="1" x14ac:dyDescent="0.2">
      <c r="A482" s="4">
        <v>542</v>
      </c>
      <c r="B482" s="4" t="s">
        <v>1576</v>
      </c>
    </row>
    <row r="483" spans="1:2" ht="15.75" customHeight="1" x14ac:dyDescent="0.2">
      <c r="A483" s="4">
        <v>543</v>
      </c>
      <c r="B483" s="4" t="s">
        <v>1577</v>
      </c>
    </row>
    <row r="484" spans="1:2" ht="15.75" customHeight="1" x14ac:dyDescent="0.2">
      <c r="A484" s="4">
        <v>544</v>
      </c>
      <c r="B484" s="4" t="s">
        <v>1578</v>
      </c>
    </row>
    <row r="485" spans="1:2" ht="15.75" customHeight="1" x14ac:dyDescent="0.2">
      <c r="A485" s="4">
        <v>545</v>
      </c>
      <c r="B485" s="4" t="s">
        <v>1579</v>
      </c>
    </row>
    <row r="486" spans="1:2" ht="15.75" customHeight="1" x14ac:dyDescent="0.2">
      <c r="A486" s="4">
        <v>546</v>
      </c>
      <c r="B486" s="4" t="s">
        <v>1580</v>
      </c>
    </row>
    <row r="487" spans="1:2" ht="15.75" customHeight="1" x14ac:dyDescent="0.2">
      <c r="A487" s="4">
        <v>547</v>
      </c>
      <c r="B487" s="4" t="s">
        <v>1581</v>
      </c>
    </row>
    <row r="488" spans="1:2" ht="15.75" customHeight="1" x14ac:dyDescent="0.2">
      <c r="A488" s="4">
        <v>548</v>
      </c>
      <c r="B488" s="4" t="s">
        <v>1582</v>
      </c>
    </row>
    <row r="489" spans="1:2" ht="15.75" customHeight="1" x14ac:dyDescent="0.2">
      <c r="A489" s="4">
        <v>549</v>
      </c>
      <c r="B489" s="4" t="s">
        <v>1583</v>
      </c>
    </row>
    <row r="490" spans="1:2" ht="15.75" customHeight="1" x14ac:dyDescent="0.2">
      <c r="A490" s="4">
        <v>550</v>
      </c>
      <c r="B490" s="4" t="s">
        <v>1584</v>
      </c>
    </row>
    <row r="491" spans="1:2" ht="15.75" customHeight="1" x14ac:dyDescent="0.2">
      <c r="A491" s="4">
        <v>551</v>
      </c>
      <c r="B491" s="4" t="s">
        <v>1585</v>
      </c>
    </row>
    <row r="492" spans="1:2" ht="15.75" customHeight="1" x14ac:dyDescent="0.2">
      <c r="A492" s="4">
        <v>552</v>
      </c>
      <c r="B492" s="4" t="s">
        <v>169</v>
      </c>
    </row>
    <row r="493" spans="1:2" ht="15.75" customHeight="1" x14ac:dyDescent="0.2">
      <c r="A493" s="4">
        <v>553</v>
      </c>
      <c r="B493" s="4" t="s">
        <v>1586</v>
      </c>
    </row>
    <row r="494" spans="1:2" ht="15.75" customHeight="1" x14ac:dyDescent="0.2">
      <c r="A494" s="4">
        <v>554</v>
      </c>
      <c r="B494" s="4" t="s">
        <v>191</v>
      </c>
    </row>
    <row r="495" spans="1:2" ht="15.75" customHeight="1" x14ac:dyDescent="0.2">
      <c r="A495" s="4">
        <v>555</v>
      </c>
      <c r="B495" s="4" t="s">
        <v>1587</v>
      </c>
    </row>
    <row r="496" spans="1:2" ht="15.75" customHeight="1" x14ac:dyDescent="0.2">
      <c r="A496" s="4">
        <v>556</v>
      </c>
      <c r="B496" s="4" t="s">
        <v>1588</v>
      </c>
    </row>
    <row r="497" spans="1:2" ht="15.75" customHeight="1" x14ac:dyDescent="0.2">
      <c r="A497" s="4">
        <v>557</v>
      </c>
      <c r="B497" s="4" t="s">
        <v>1589</v>
      </c>
    </row>
    <row r="498" spans="1:2" ht="15.75" customHeight="1" x14ac:dyDescent="0.2">
      <c r="A498" s="4">
        <v>558</v>
      </c>
      <c r="B498" s="4" t="s">
        <v>1590</v>
      </c>
    </row>
    <row r="499" spans="1:2" ht="15.75" customHeight="1" x14ac:dyDescent="0.2">
      <c r="A499" s="4">
        <v>559</v>
      </c>
      <c r="B499" s="4" t="s">
        <v>1591</v>
      </c>
    </row>
    <row r="500" spans="1:2" ht="15.75" customHeight="1" x14ac:dyDescent="0.2">
      <c r="A500" s="4">
        <v>560</v>
      </c>
      <c r="B500" s="4" t="s">
        <v>1592</v>
      </c>
    </row>
    <row r="501" spans="1:2" ht="15.75" customHeight="1" x14ac:dyDescent="0.2">
      <c r="A501" s="4">
        <v>561</v>
      </c>
      <c r="B501" s="4" t="s">
        <v>1593</v>
      </c>
    </row>
    <row r="502" spans="1:2" ht="15.75" customHeight="1" x14ac:dyDescent="0.2">
      <c r="A502" s="4">
        <v>562</v>
      </c>
      <c r="B502" s="4" t="s">
        <v>1594</v>
      </c>
    </row>
    <row r="503" spans="1:2" ht="15.75" customHeight="1" x14ac:dyDescent="0.2">
      <c r="A503" s="4">
        <v>563</v>
      </c>
      <c r="B503" s="4" t="s">
        <v>1595</v>
      </c>
    </row>
    <row r="504" spans="1:2" ht="15.75" customHeight="1" x14ac:dyDescent="0.2">
      <c r="A504" s="4">
        <v>564</v>
      </c>
      <c r="B504" s="4" t="s">
        <v>1596</v>
      </c>
    </row>
    <row r="505" spans="1:2" ht="15.75" customHeight="1" x14ac:dyDescent="0.2">
      <c r="A505" s="4">
        <v>565</v>
      </c>
      <c r="B505" s="4" t="s">
        <v>1597</v>
      </c>
    </row>
    <row r="506" spans="1:2" ht="15.75" customHeight="1" x14ac:dyDescent="0.2">
      <c r="A506" s="4">
        <v>566</v>
      </c>
      <c r="B506" s="4" t="s">
        <v>1598</v>
      </c>
    </row>
    <row r="507" spans="1:2" ht="15.75" customHeight="1" x14ac:dyDescent="0.2">
      <c r="A507" s="4">
        <v>567</v>
      </c>
      <c r="B507" s="4" t="s">
        <v>1599</v>
      </c>
    </row>
    <row r="508" spans="1:2" ht="15.75" customHeight="1" x14ac:dyDescent="0.2">
      <c r="A508" s="4">
        <v>568</v>
      </c>
      <c r="B508" s="4" t="s">
        <v>1600</v>
      </c>
    </row>
    <row r="509" spans="1:2" ht="15.75" customHeight="1" x14ac:dyDescent="0.2">
      <c r="A509" s="4">
        <v>569</v>
      </c>
      <c r="B509" s="4" t="s">
        <v>1601</v>
      </c>
    </row>
    <row r="510" spans="1:2" ht="15.75" customHeight="1" x14ac:dyDescent="0.2">
      <c r="A510" s="4">
        <v>570</v>
      </c>
      <c r="B510" s="4" t="s">
        <v>1602</v>
      </c>
    </row>
    <row r="511" spans="1:2" ht="15.75" customHeight="1" x14ac:dyDescent="0.2">
      <c r="A511" s="4">
        <v>571</v>
      </c>
      <c r="B511" s="4" t="s">
        <v>1603</v>
      </c>
    </row>
    <row r="512" spans="1:2" ht="15.75" customHeight="1" x14ac:dyDescent="0.2">
      <c r="A512" s="4">
        <v>573</v>
      </c>
      <c r="B512" s="4" t="s">
        <v>1604</v>
      </c>
    </row>
    <row r="513" spans="1:2" ht="15.75" customHeight="1" x14ac:dyDescent="0.2">
      <c r="A513" s="4">
        <v>574</v>
      </c>
      <c r="B513" s="4" t="s">
        <v>1605</v>
      </c>
    </row>
    <row r="514" spans="1:2" ht="15.75" customHeight="1" x14ac:dyDescent="0.2">
      <c r="A514" s="4">
        <v>575</v>
      </c>
      <c r="B514" s="4" t="s">
        <v>1606</v>
      </c>
    </row>
    <row r="515" spans="1:2" ht="15.75" customHeight="1" x14ac:dyDescent="0.2">
      <c r="A515" s="4">
        <v>576</v>
      </c>
      <c r="B515" s="4" t="s">
        <v>1607</v>
      </c>
    </row>
    <row r="516" spans="1:2" ht="15.75" customHeight="1" x14ac:dyDescent="0.2">
      <c r="A516" s="4">
        <v>577</v>
      </c>
      <c r="B516" s="4" t="s">
        <v>1608</v>
      </c>
    </row>
    <row r="517" spans="1:2" ht="15.75" customHeight="1" x14ac:dyDescent="0.2">
      <c r="A517" s="4">
        <v>578</v>
      </c>
      <c r="B517" s="4" t="s">
        <v>1609</v>
      </c>
    </row>
    <row r="518" spans="1:2" ht="15.75" customHeight="1" x14ac:dyDescent="0.2">
      <c r="A518" s="4">
        <v>579</v>
      </c>
      <c r="B518" s="4" t="s">
        <v>1610</v>
      </c>
    </row>
    <row r="519" spans="1:2" ht="15.75" customHeight="1" x14ac:dyDescent="0.2">
      <c r="A519" s="4">
        <v>580</v>
      </c>
      <c r="B519" s="4" t="s">
        <v>1611</v>
      </c>
    </row>
    <row r="520" spans="1:2" ht="15.75" customHeight="1" x14ac:dyDescent="0.2">
      <c r="A520" s="4">
        <v>581</v>
      </c>
      <c r="B520" s="4" t="s">
        <v>1612</v>
      </c>
    </row>
    <row r="521" spans="1:2" ht="15.75" customHeight="1" x14ac:dyDescent="0.2">
      <c r="A521" s="4">
        <v>582</v>
      </c>
      <c r="B521" s="4" t="s">
        <v>1613</v>
      </c>
    </row>
    <row r="522" spans="1:2" ht="15.75" customHeight="1" x14ac:dyDescent="0.2">
      <c r="A522" s="4">
        <v>583</v>
      </c>
      <c r="B522" s="4" t="s">
        <v>1614</v>
      </c>
    </row>
    <row r="523" spans="1:2" ht="15.75" customHeight="1" x14ac:dyDescent="0.2">
      <c r="A523" s="4">
        <v>584</v>
      </c>
      <c r="B523" s="4" t="s">
        <v>1615</v>
      </c>
    </row>
    <row r="524" spans="1:2" ht="15.75" customHeight="1" x14ac:dyDescent="0.2">
      <c r="A524" s="4">
        <v>585</v>
      </c>
      <c r="B524" s="4" t="s">
        <v>1616</v>
      </c>
    </row>
    <row r="525" spans="1:2" ht="15.75" customHeight="1" x14ac:dyDescent="0.2">
      <c r="A525" s="4">
        <v>586</v>
      </c>
      <c r="B525" s="4" t="s">
        <v>1617</v>
      </c>
    </row>
    <row r="526" spans="1:2" ht="15.75" customHeight="1" x14ac:dyDescent="0.2">
      <c r="A526" s="4">
        <v>587</v>
      </c>
      <c r="B526" s="4" t="s">
        <v>1618</v>
      </c>
    </row>
    <row r="527" spans="1:2" ht="15.75" customHeight="1" x14ac:dyDescent="0.2">
      <c r="A527" s="4">
        <v>590</v>
      </c>
      <c r="B527" s="4" t="s">
        <v>592</v>
      </c>
    </row>
    <row r="528" spans="1:2" ht="15.75" customHeight="1" x14ac:dyDescent="0.2">
      <c r="A528" s="4">
        <v>591</v>
      </c>
      <c r="B528" s="4" t="s">
        <v>803</v>
      </c>
    </row>
    <row r="529" spans="1:2" ht="15.75" customHeight="1" x14ac:dyDescent="0.2">
      <c r="A529" s="4">
        <v>592</v>
      </c>
      <c r="B529" s="4" t="s">
        <v>805</v>
      </c>
    </row>
    <row r="530" spans="1:2" ht="15.75" customHeight="1" x14ac:dyDescent="0.2">
      <c r="A530" s="4">
        <v>593</v>
      </c>
      <c r="B530" s="4" t="s">
        <v>1619</v>
      </c>
    </row>
    <row r="531" spans="1:2" ht="15.75" customHeight="1" x14ac:dyDescent="0.2">
      <c r="A531" s="4">
        <v>594</v>
      </c>
      <c r="B531" s="4" t="s">
        <v>801</v>
      </c>
    </row>
    <row r="532" spans="1:2" ht="15.75" customHeight="1" x14ac:dyDescent="0.2">
      <c r="A532" s="4">
        <v>595</v>
      </c>
      <c r="B532" s="4" t="s">
        <v>1620</v>
      </c>
    </row>
    <row r="533" spans="1:2" ht="15.75" customHeight="1" x14ac:dyDescent="0.2">
      <c r="A533" s="4">
        <v>597</v>
      </c>
      <c r="B533" s="4" t="s">
        <v>1621</v>
      </c>
    </row>
    <row r="534" spans="1:2" ht="15.75" customHeight="1" x14ac:dyDescent="0.2">
      <c r="A534" s="4">
        <v>598</v>
      </c>
      <c r="B534" s="4" t="s">
        <v>1622</v>
      </c>
    </row>
    <row r="535" spans="1:2" ht="15.75" customHeight="1" x14ac:dyDescent="0.2">
      <c r="A535" s="4">
        <v>599</v>
      </c>
      <c r="B535" s="4" t="s">
        <v>1623</v>
      </c>
    </row>
    <row r="536" spans="1:2" ht="15.75" customHeight="1" x14ac:dyDescent="0.2">
      <c r="A536" s="4">
        <v>600</v>
      </c>
      <c r="B536" s="4" t="s">
        <v>1624</v>
      </c>
    </row>
    <row r="537" spans="1:2" ht="15.75" customHeight="1" x14ac:dyDescent="0.2">
      <c r="A537" s="4">
        <v>601</v>
      </c>
      <c r="B537" s="4" t="s">
        <v>1625</v>
      </c>
    </row>
    <row r="538" spans="1:2" ht="15.75" customHeight="1" x14ac:dyDescent="0.2">
      <c r="A538" s="4">
        <v>602</v>
      </c>
      <c r="B538" s="4" t="s">
        <v>1626</v>
      </c>
    </row>
    <row r="539" spans="1:2" ht="15.75" customHeight="1" x14ac:dyDescent="0.2">
      <c r="A539" s="4">
        <v>603</v>
      </c>
      <c r="B539" s="4" t="s">
        <v>171</v>
      </c>
    </row>
    <row r="540" spans="1:2" ht="15.75" customHeight="1" x14ac:dyDescent="0.2">
      <c r="A540" s="4">
        <v>604</v>
      </c>
      <c r="B540" s="4" t="s">
        <v>1627</v>
      </c>
    </row>
    <row r="541" spans="1:2" ht="15.75" customHeight="1" x14ac:dyDescent="0.2">
      <c r="A541" s="4">
        <v>605</v>
      </c>
      <c r="B541" s="4" t="s">
        <v>1628</v>
      </c>
    </row>
    <row r="542" spans="1:2" ht="15.75" customHeight="1" x14ac:dyDescent="0.2">
      <c r="A542" s="4">
        <v>606</v>
      </c>
      <c r="B542" s="4" t="s">
        <v>1629</v>
      </c>
    </row>
    <row r="543" spans="1:2" ht="15.75" customHeight="1" x14ac:dyDescent="0.2">
      <c r="A543" s="4">
        <v>608</v>
      </c>
      <c r="B543" s="4" t="s">
        <v>1630</v>
      </c>
    </row>
    <row r="544" spans="1:2" ht="15.75" customHeight="1" x14ac:dyDescent="0.2">
      <c r="A544" s="4">
        <v>609</v>
      </c>
      <c r="B544" s="4" t="s">
        <v>1631</v>
      </c>
    </row>
    <row r="545" spans="1:2" ht="15.75" customHeight="1" x14ac:dyDescent="0.2">
      <c r="A545" s="4">
        <v>610</v>
      </c>
      <c r="B545" s="4" t="s">
        <v>593</v>
      </c>
    </row>
    <row r="546" spans="1:2" ht="15.75" customHeight="1" x14ac:dyDescent="0.2">
      <c r="A546" s="4">
        <v>612</v>
      </c>
      <c r="B546" s="4" t="s">
        <v>1632</v>
      </c>
    </row>
    <row r="547" spans="1:2" ht="15.75" customHeight="1" x14ac:dyDescent="0.2">
      <c r="A547" s="4">
        <v>613</v>
      </c>
      <c r="B547" s="4" t="s">
        <v>1633</v>
      </c>
    </row>
    <row r="548" spans="1:2" ht="15.75" customHeight="1" x14ac:dyDescent="0.2">
      <c r="A548" s="4">
        <v>614</v>
      </c>
      <c r="B548" s="4" t="s">
        <v>684</v>
      </c>
    </row>
    <row r="549" spans="1:2" ht="15.75" customHeight="1" x14ac:dyDescent="0.2">
      <c r="A549" s="4">
        <v>615</v>
      </c>
      <c r="B549" s="4" t="s">
        <v>685</v>
      </c>
    </row>
    <row r="550" spans="1:2" ht="15.75" customHeight="1" x14ac:dyDescent="0.2">
      <c r="A550" s="4">
        <v>616</v>
      </c>
      <c r="B550" s="4" t="s">
        <v>1634</v>
      </c>
    </row>
    <row r="551" spans="1:2" ht="15.75" customHeight="1" x14ac:dyDescent="0.2">
      <c r="A551" s="4">
        <v>617</v>
      </c>
      <c r="B551" s="4" t="s">
        <v>199</v>
      </c>
    </row>
    <row r="552" spans="1:2" ht="15.75" customHeight="1" x14ac:dyDescent="0.2">
      <c r="A552" s="4">
        <v>618</v>
      </c>
      <c r="B552" s="4" t="s">
        <v>215</v>
      </c>
    </row>
    <row r="553" spans="1:2" ht="15.75" customHeight="1" x14ac:dyDescent="0.2">
      <c r="A553" s="4">
        <v>620</v>
      </c>
      <c r="B553" s="4" t="s">
        <v>617</v>
      </c>
    </row>
    <row r="554" spans="1:2" ht="15.75" customHeight="1" x14ac:dyDescent="0.2">
      <c r="A554" s="4">
        <v>621</v>
      </c>
      <c r="B554" s="4" t="s">
        <v>619</v>
      </c>
    </row>
    <row r="555" spans="1:2" ht="15.75" customHeight="1" x14ac:dyDescent="0.2">
      <c r="A555" s="4">
        <v>622</v>
      </c>
      <c r="B555" s="4" t="s">
        <v>632</v>
      </c>
    </row>
    <row r="556" spans="1:2" ht="15.75" customHeight="1" x14ac:dyDescent="0.2">
      <c r="A556" s="4">
        <v>623</v>
      </c>
      <c r="B556" s="4" t="s">
        <v>594</v>
      </c>
    </row>
    <row r="557" spans="1:2" ht="15.75" customHeight="1" x14ac:dyDescent="0.2">
      <c r="A557" s="4">
        <v>624</v>
      </c>
      <c r="B557" s="4" t="s">
        <v>489</v>
      </c>
    </row>
    <row r="558" spans="1:2" ht="15.75" customHeight="1" x14ac:dyDescent="0.2">
      <c r="A558" s="4">
        <v>626</v>
      </c>
      <c r="B558" s="4" t="s">
        <v>595</v>
      </c>
    </row>
    <row r="559" spans="1:2" ht="15.75" customHeight="1" x14ac:dyDescent="0.2">
      <c r="A559" s="4">
        <v>627</v>
      </c>
      <c r="B559" s="4" t="s">
        <v>136</v>
      </c>
    </row>
    <row r="560" spans="1:2" ht="15.75" customHeight="1" x14ac:dyDescent="0.2">
      <c r="A560" s="4">
        <v>628</v>
      </c>
      <c r="B560" s="4" t="s">
        <v>674</v>
      </c>
    </row>
    <row r="561" spans="1:2" ht="15.75" customHeight="1" x14ac:dyDescent="0.2">
      <c r="A561" s="4">
        <v>629</v>
      </c>
      <c r="B561" s="4" t="s">
        <v>1635</v>
      </c>
    </row>
    <row r="562" spans="1:2" ht="15.75" customHeight="1" x14ac:dyDescent="0.2">
      <c r="A562" s="4">
        <v>630</v>
      </c>
      <c r="B562" s="4" t="s">
        <v>194</v>
      </c>
    </row>
    <row r="563" spans="1:2" ht="15.75" customHeight="1" x14ac:dyDescent="0.2">
      <c r="A563" s="4">
        <v>631</v>
      </c>
      <c r="B563" s="4" t="s">
        <v>1636</v>
      </c>
    </row>
    <row r="564" spans="1:2" ht="15.75" customHeight="1" x14ac:dyDescent="0.2">
      <c r="A564" s="4">
        <v>632</v>
      </c>
      <c r="B564" s="4" t="s">
        <v>135</v>
      </c>
    </row>
    <row r="565" spans="1:2" ht="15.75" customHeight="1" x14ac:dyDescent="0.2">
      <c r="A565" s="4">
        <v>633</v>
      </c>
      <c r="B565" s="4" t="s">
        <v>1637</v>
      </c>
    </row>
    <row r="566" spans="1:2" ht="15.75" customHeight="1" x14ac:dyDescent="0.2">
      <c r="A566" s="4">
        <v>634</v>
      </c>
      <c r="B566" s="4" t="s">
        <v>1638</v>
      </c>
    </row>
    <row r="567" spans="1:2" ht="15.75" customHeight="1" x14ac:dyDescent="0.2">
      <c r="A567" s="4">
        <v>635</v>
      </c>
      <c r="B567" s="4" t="s">
        <v>1639</v>
      </c>
    </row>
    <row r="568" spans="1:2" ht="15.75" customHeight="1" x14ac:dyDescent="0.2">
      <c r="A568" s="4">
        <v>636</v>
      </c>
      <c r="B568" s="4" t="s">
        <v>1640</v>
      </c>
    </row>
    <row r="569" spans="1:2" ht="15.75" customHeight="1" x14ac:dyDescent="0.2">
      <c r="A569" s="4">
        <v>637</v>
      </c>
      <c r="B569" s="4" t="s">
        <v>848</v>
      </c>
    </row>
    <row r="570" spans="1:2" ht="15.75" customHeight="1" x14ac:dyDescent="0.2">
      <c r="A570" s="4">
        <v>638</v>
      </c>
      <c r="B570" s="4" t="s">
        <v>139</v>
      </c>
    </row>
    <row r="571" spans="1:2" ht="15.75" customHeight="1" x14ac:dyDescent="0.2">
      <c r="A571" s="4">
        <v>639</v>
      </c>
      <c r="B571" s="4" t="s">
        <v>1641</v>
      </c>
    </row>
    <row r="572" spans="1:2" ht="15.75" customHeight="1" x14ac:dyDescent="0.2">
      <c r="A572" s="4">
        <v>640</v>
      </c>
      <c r="B572" s="4" t="s">
        <v>1642</v>
      </c>
    </row>
    <row r="573" spans="1:2" ht="15.75" customHeight="1" x14ac:dyDescent="0.2">
      <c r="A573" s="4">
        <v>641</v>
      </c>
      <c r="B573" s="4" t="s">
        <v>1643</v>
      </c>
    </row>
    <row r="574" spans="1:2" ht="15.75" customHeight="1" x14ac:dyDescent="0.2">
      <c r="A574" s="4">
        <v>642</v>
      </c>
      <c r="B574" s="4" t="s">
        <v>1644</v>
      </c>
    </row>
    <row r="575" spans="1:2" ht="15.75" customHeight="1" x14ac:dyDescent="0.2">
      <c r="A575" s="4">
        <v>643</v>
      </c>
      <c r="B575" s="4" t="s">
        <v>142</v>
      </c>
    </row>
    <row r="576" spans="1:2" ht="15.75" customHeight="1" x14ac:dyDescent="0.2">
      <c r="A576" s="4">
        <v>644</v>
      </c>
      <c r="B576" s="4" t="s">
        <v>1645</v>
      </c>
    </row>
    <row r="577" spans="1:2" ht="15.75" customHeight="1" x14ac:dyDescent="0.2">
      <c r="A577" s="4">
        <v>645</v>
      </c>
      <c r="B577" s="4" t="s">
        <v>1646</v>
      </c>
    </row>
    <row r="578" spans="1:2" ht="15.75" customHeight="1" x14ac:dyDescent="0.2">
      <c r="A578" s="4">
        <v>646</v>
      </c>
      <c r="B578" s="4" t="s">
        <v>1647</v>
      </c>
    </row>
    <row r="579" spans="1:2" ht="15.75" customHeight="1" x14ac:dyDescent="0.2">
      <c r="A579" s="4">
        <v>647</v>
      </c>
      <c r="B579" s="4" t="s">
        <v>1648</v>
      </c>
    </row>
    <row r="580" spans="1:2" ht="15.75" customHeight="1" x14ac:dyDescent="0.2">
      <c r="A580" s="4">
        <v>648</v>
      </c>
      <c r="B580" s="4" t="s">
        <v>1649</v>
      </c>
    </row>
    <row r="581" spans="1:2" ht="15.75" customHeight="1" x14ac:dyDescent="0.2">
      <c r="A581" s="4">
        <v>649</v>
      </c>
      <c r="B581" s="4" t="s">
        <v>1650</v>
      </c>
    </row>
    <row r="582" spans="1:2" ht="15.75" customHeight="1" x14ac:dyDescent="0.2">
      <c r="A582" s="4">
        <v>650</v>
      </c>
      <c r="B582" s="4" t="s">
        <v>1651</v>
      </c>
    </row>
    <row r="583" spans="1:2" ht="15.75" customHeight="1" x14ac:dyDescent="0.2">
      <c r="A583" s="4">
        <v>651</v>
      </c>
      <c r="B583" s="4" t="s">
        <v>671</v>
      </c>
    </row>
    <row r="584" spans="1:2" ht="15.75" customHeight="1" x14ac:dyDescent="0.2">
      <c r="A584" s="4">
        <v>652</v>
      </c>
      <c r="B584" s="4" t="s">
        <v>207</v>
      </c>
    </row>
    <row r="585" spans="1:2" ht="15.75" customHeight="1" x14ac:dyDescent="0.2">
      <c r="A585" s="4">
        <v>653</v>
      </c>
      <c r="B585" s="4" t="s">
        <v>1652</v>
      </c>
    </row>
    <row r="586" spans="1:2" ht="15.75" customHeight="1" x14ac:dyDescent="0.2">
      <c r="A586" s="4">
        <v>654</v>
      </c>
      <c r="B586" s="4" t="s">
        <v>1653</v>
      </c>
    </row>
    <row r="587" spans="1:2" ht="15.75" customHeight="1" x14ac:dyDescent="0.2">
      <c r="A587" s="4">
        <v>655</v>
      </c>
      <c r="B587" s="4" t="s">
        <v>1654</v>
      </c>
    </row>
    <row r="588" spans="1:2" ht="15.75" customHeight="1" x14ac:dyDescent="0.2">
      <c r="A588" s="4">
        <v>656</v>
      </c>
      <c r="B588" s="4" t="s">
        <v>1655</v>
      </c>
    </row>
    <row r="589" spans="1:2" ht="15.75" customHeight="1" x14ac:dyDescent="0.2">
      <c r="A589" s="4">
        <v>657</v>
      </c>
      <c r="B589" s="4" t="s">
        <v>1656</v>
      </c>
    </row>
    <row r="590" spans="1:2" ht="15.75" customHeight="1" x14ac:dyDescent="0.2">
      <c r="A590" s="4">
        <v>658</v>
      </c>
      <c r="B590" s="4" t="s">
        <v>1657</v>
      </c>
    </row>
    <row r="591" spans="1:2" ht="15.75" customHeight="1" x14ac:dyDescent="0.2">
      <c r="A591" s="4">
        <v>659</v>
      </c>
      <c r="B591" s="4" t="s">
        <v>1658</v>
      </c>
    </row>
    <row r="592" spans="1:2" ht="15.75" customHeight="1" x14ac:dyDescent="0.2">
      <c r="A592" s="4">
        <v>660</v>
      </c>
      <c r="B592" s="4" t="s">
        <v>1659</v>
      </c>
    </row>
    <row r="593" spans="1:2" ht="15.75" customHeight="1" x14ac:dyDescent="0.2">
      <c r="A593" s="4">
        <v>661</v>
      </c>
      <c r="B593" s="4" t="s">
        <v>1660</v>
      </c>
    </row>
    <row r="594" spans="1:2" ht="15.75" customHeight="1" x14ac:dyDescent="0.2">
      <c r="A594" s="4">
        <v>662</v>
      </c>
      <c r="B594" s="4" t="s">
        <v>1661</v>
      </c>
    </row>
    <row r="595" spans="1:2" ht="15.75" customHeight="1" x14ac:dyDescent="0.2">
      <c r="A595" s="4">
        <v>663</v>
      </c>
      <c r="B595" s="4" t="s">
        <v>224</v>
      </c>
    </row>
    <row r="596" spans="1:2" ht="15.75" customHeight="1" x14ac:dyDescent="0.2">
      <c r="A596" s="4">
        <v>664</v>
      </c>
      <c r="B596" s="4" t="s">
        <v>769</v>
      </c>
    </row>
    <row r="597" spans="1:2" ht="15.75" customHeight="1" x14ac:dyDescent="0.2">
      <c r="A597" s="4">
        <v>665</v>
      </c>
      <c r="B597" s="4" t="s">
        <v>1662</v>
      </c>
    </row>
    <row r="598" spans="1:2" ht="15.75" customHeight="1" x14ac:dyDescent="0.2">
      <c r="A598" s="4">
        <v>666</v>
      </c>
      <c r="B598" s="4" t="s">
        <v>1663</v>
      </c>
    </row>
    <row r="599" spans="1:2" ht="15.75" customHeight="1" x14ac:dyDescent="0.2">
      <c r="A599" s="4">
        <v>667</v>
      </c>
      <c r="B599" s="4" t="s">
        <v>1664</v>
      </c>
    </row>
    <row r="600" spans="1:2" ht="15.75" customHeight="1" x14ac:dyDescent="0.2">
      <c r="A600" s="4">
        <v>668</v>
      </c>
      <c r="B600" s="4" t="s">
        <v>1665</v>
      </c>
    </row>
    <row r="601" spans="1:2" ht="15.75" customHeight="1" x14ac:dyDescent="0.2">
      <c r="A601" s="4">
        <v>669</v>
      </c>
      <c r="B601" s="4" t="s">
        <v>598</v>
      </c>
    </row>
    <row r="602" spans="1:2" ht="15.75" customHeight="1" x14ac:dyDescent="0.2">
      <c r="A602" s="4">
        <v>670</v>
      </c>
      <c r="B602" s="4" t="s">
        <v>1666</v>
      </c>
    </row>
    <row r="603" spans="1:2" ht="15.75" customHeight="1" x14ac:dyDescent="0.2">
      <c r="A603" s="4">
        <v>672</v>
      </c>
      <c r="B603" s="4" t="s">
        <v>1667</v>
      </c>
    </row>
    <row r="604" spans="1:2" ht="15.75" customHeight="1" x14ac:dyDescent="0.2">
      <c r="A604" s="4">
        <v>673</v>
      </c>
      <c r="B604" s="4" t="s">
        <v>1668</v>
      </c>
    </row>
    <row r="605" spans="1:2" ht="15.75" customHeight="1" x14ac:dyDescent="0.2">
      <c r="A605" s="4">
        <v>674</v>
      </c>
      <c r="B605" s="4" t="s">
        <v>1669</v>
      </c>
    </row>
    <row r="606" spans="1:2" ht="15.75" customHeight="1" x14ac:dyDescent="0.2">
      <c r="A606" s="4">
        <v>675</v>
      </c>
      <c r="B606" s="4" t="s">
        <v>1670</v>
      </c>
    </row>
    <row r="607" spans="1:2" ht="15.75" customHeight="1" x14ac:dyDescent="0.2">
      <c r="A607" s="4">
        <v>676</v>
      </c>
      <c r="B607" s="4" t="s">
        <v>1671</v>
      </c>
    </row>
    <row r="608" spans="1:2" ht="15.75" customHeight="1" x14ac:dyDescent="0.2">
      <c r="A608" s="4">
        <v>677</v>
      </c>
      <c r="B608" s="4" t="s">
        <v>1672</v>
      </c>
    </row>
    <row r="609" spans="1:2" ht="15.75" customHeight="1" x14ac:dyDescent="0.2">
      <c r="A609" s="4">
        <v>678</v>
      </c>
      <c r="B609" s="4" t="s">
        <v>1673</v>
      </c>
    </row>
    <row r="610" spans="1:2" ht="15.75" customHeight="1" x14ac:dyDescent="0.2">
      <c r="A610" s="4">
        <v>681</v>
      </c>
      <c r="B610" s="4" t="s">
        <v>1674</v>
      </c>
    </row>
    <row r="611" spans="1:2" ht="15.75" customHeight="1" x14ac:dyDescent="0.2">
      <c r="A611" s="4">
        <v>682</v>
      </c>
      <c r="B611" s="4" t="s">
        <v>1675</v>
      </c>
    </row>
    <row r="612" spans="1:2" ht="15.75" customHeight="1" x14ac:dyDescent="0.2">
      <c r="A612" s="4">
        <v>683</v>
      </c>
      <c r="B612" s="4" t="s">
        <v>1676</v>
      </c>
    </row>
    <row r="613" spans="1:2" ht="15.75" customHeight="1" x14ac:dyDescent="0.2">
      <c r="A613" s="4">
        <v>684</v>
      </c>
      <c r="B613" s="4" t="s">
        <v>1677</v>
      </c>
    </row>
    <row r="614" spans="1:2" ht="15.75" customHeight="1" x14ac:dyDescent="0.2">
      <c r="A614" s="4">
        <v>685</v>
      </c>
      <c r="B614" s="4" t="s">
        <v>1678</v>
      </c>
    </row>
    <row r="615" spans="1:2" ht="15.75" customHeight="1" x14ac:dyDescent="0.2">
      <c r="A615" s="4">
        <v>686</v>
      </c>
      <c r="B615" s="4" t="s">
        <v>1679</v>
      </c>
    </row>
    <row r="616" spans="1:2" ht="15.75" customHeight="1" x14ac:dyDescent="0.2">
      <c r="A616" s="4">
        <v>687</v>
      </c>
      <c r="B616" s="4" t="s">
        <v>1680</v>
      </c>
    </row>
    <row r="617" spans="1:2" ht="15.75" customHeight="1" x14ac:dyDescent="0.2">
      <c r="A617" s="4">
        <v>688</v>
      </c>
      <c r="B617" s="4" t="s">
        <v>1681</v>
      </c>
    </row>
    <row r="618" spans="1:2" ht="15.75" customHeight="1" x14ac:dyDescent="0.2">
      <c r="A618" s="4">
        <v>689</v>
      </c>
      <c r="B618" s="4" t="s">
        <v>1682</v>
      </c>
    </row>
    <row r="619" spans="1:2" ht="15.75" customHeight="1" x14ac:dyDescent="0.2">
      <c r="A619" s="4">
        <v>690</v>
      </c>
      <c r="B619" s="4" t="s">
        <v>1683</v>
      </c>
    </row>
    <row r="620" spans="1:2" ht="15.75" customHeight="1" x14ac:dyDescent="0.2">
      <c r="A620" s="4">
        <v>691</v>
      </c>
      <c r="B620" s="4" t="s">
        <v>1684</v>
      </c>
    </row>
    <row r="621" spans="1:2" ht="15.75" customHeight="1" x14ac:dyDescent="0.2">
      <c r="A621" s="4">
        <v>692</v>
      </c>
      <c r="B621" s="4" t="s">
        <v>133</v>
      </c>
    </row>
    <row r="622" spans="1:2" ht="15.75" customHeight="1" x14ac:dyDescent="0.2">
      <c r="A622" s="4">
        <v>693</v>
      </c>
      <c r="B622" s="4" t="s">
        <v>134</v>
      </c>
    </row>
    <row r="623" spans="1:2" ht="15.75" customHeight="1" x14ac:dyDescent="0.2">
      <c r="A623" s="4">
        <v>694</v>
      </c>
      <c r="B623" s="4" t="s">
        <v>1685</v>
      </c>
    </row>
    <row r="624" spans="1:2" ht="15.75" customHeight="1" x14ac:dyDescent="0.2">
      <c r="A624" s="4">
        <v>695</v>
      </c>
      <c r="B624" s="4" t="s">
        <v>1686</v>
      </c>
    </row>
    <row r="625" spans="1:2" ht="15.75" customHeight="1" x14ac:dyDescent="0.2">
      <c r="A625" s="4">
        <v>696</v>
      </c>
      <c r="B625" s="4" t="s">
        <v>1687</v>
      </c>
    </row>
    <row r="626" spans="1:2" ht="15.75" customHeight="1" x14ac:dyDescent="0.2">
      <c r="A626" s="4">
        <v>697</v>
      </c>
      <c r="B626" s="4" t="s">
        <v>1688</v>
      </c>
    </row>
    <row r="627" spans="1:2" ht="15.75" customHeight="1" x14ac:dyDescent="0.2">
      <c r="A627" s="4">
        <v>698</v>
      </c>
      <c r="B627" s="4" t="s">
        <v>1689</v>
      </c>
    </row>
    <row r="628" spans="1:2" ht="15.75" customHeight="1" x14ac:dyDescent="0.2">
      <c r="A628" s="4">
        <v>699</v>
      </c>
      <c r="B628" s="4" t="s">
        <v>1690</v>
      </c>
    </row>
    <row r="629" spans="1:2" ht="15.75" customHeight="1" x14ac:dyDescent="0.2">
      <c r="A629" s="4">
        <v>700</v>
      </c>
      <c r="B629" s="4" t="s">
        <v>1691</v>
      </c>
    </row>
    <row r="630" spans="1:2" ht="15.75" customHeight="1" x14ac:dyDescent="0.2">
      <c r="A630" s="4">
        <v>701</v>
      </c>
      <c r="B630" s="4" t="s">
        <v>1692</v>
      </c>
    </row>
    <row r="631" spans="1:2" ht="15.75" customHeight="1" x14ac:dyDescent="0.2">
      <c r="A631" s="4">
        <v>702</v>
      </c>
      <c r="B631" s="4" t="s">
        <v>1693</v>
      </c>
    </row>
    <row r="632" spans="1:2" ht="15.75" customHeight="1" x14ac:dyDescent="0.2">
      <c r="A632" s="4">
        <v>703</v>
      </c>
      <c r="B632" s="4" t="s">
        <v>1694</v>
      </c>
    </row>
    <row r="633" spans="1:2" ht="15.75" customHeight="1" x14ac:dyDescent="0.2">
      <c r="A633" s="4">
        <v>704</v>
      </c>
      <c r="B633" s="4" t="s">
        <v>1695</v>
      </c>
    </row>
    <row r="634" spans="1:2" ht="15.75" customHeight="1" x14ac:dyDescent="0.2">
      <c r="A634" s="4">
        <v>705</v>
      </c>
      <c r="B634" s="4" t="s">
        <v>1696</v>
      </c>
    </row>
    <row r="635" spans="1:2" ht="15.75" customHeight="1" x14ac:dyDescent="0.2">
      <c r="A635" s="4">
        <v>706</v>
      </c>
      <c r="B635" s="4" t="s">
        <v>1697</v>
      </c>
    </row>
    <row r="636" spans="1:2" ht="15.75" customHeight="1" x14ac:dyDescent="0.2">
      <c r="A636" s="4">
        <v>707</v>
      </c>
      <c r="B636" s="4" t="s">
        <v>1698</v>
      </c>
    </row>
    <row r="637" spans="1:2" ht="15.75" customHeight="1" x14ac:dyDescent="0.2">
      <c r="A637" s="4">
        <v>708</v>
      </c>
      <c r="B637" s="4" t="s">
        <v>1699</v>
      </c>
    </row>
    <row r="638" spans="1:2" ht="15.75" customHeight="1" x14ac:dyDescent="0.2">
      <c r="A638" s="4">
        <v>709</v>
      </c>
      <c r="B638" s="4" t="s">
        <v>1700</v>
      </c>
    </row>
    <row r="639" spans="1:2" ht="15.75" customHeight="1" x14ac:dyDescent="0.2">
      <c r="A639" s="4">
        <v>710</v>
      </c>
      <c r="B639" s="4" t="s">
        <v>1701</v>
      </c>
    </row>
    <row r="640" spans="1:2" ht="15.75" customHeight="1" x14ac:dyDescent="0.2">
      <c r="A640" s="4">
        <v>711</v>
      </c>
      <c r="B640" s="4" t="s">
        <v>1702</v>
      </c>
    </row>
    <row r="641" spans="1:2" ht="15.75" customHeight="1" x14ac:dyDescent="0.2">
      <c r="A641" s="4">
        <v>712</v>
      </c>
      <c r="B641" s="4" t="s">
        <v>1703</v>
      </c>
    </row>
    <row r="642" spans="1:2" ht="15.75" customHeight="1" x14ac:dyDescent="0.2">
      <c r="A642" s="4">
        <v>713</v>
      </c>
      <c r="B642" s="4" t="s">
        <v>1704</v>
      </c>
    </row>
    <row r="643" spans="1:2" ht="15.75" customHeight="1" x14ac:dyDescent="0.2">
      <c r="A643" s="4">
        <v>714</v>
      </c>
      <c r="B643" s="4" t="s">
        <v>1705</v>
      </c>
    </row>
    <row r="644" spans="1:2" ht="15.75" customHeight="1" x14ac:dyDescent="0.2">
      <c r="A644" s="4">
        <v>715</v>
      </c>
      <c r="B644" s="4" t="s">
        <v>1706</v>
      </c>
    </row>
    <row r="645" spans="1:2" ht="15.75" customHeight="1" x14ac:dyDescent="0.2">
      <c r="A645" s="4">
        <v>716</v>
      </c>
      <c r="B645" s="4" t="s">
        <v>1707</v>
      </c>
    </row>
    <row r="646" spans="1:2" ht="15.75" customHeight="1" x14ac:dyDescent="0.2">
      <c r="A646" s="4">
        <v>717</v>
      </c>
      <c r="B646" s="4" t="s">
        <v>1708</v>
      </c>
    </row>
    <row r="647" spans="1:2" ht="15.75" customHeight="1" x14ac:dyDescent="0.2">
      <c r="A647" s="4">
        <v>718</v>
      </c>
      <c r="B647" s="4" t="s">
        <v>1709</v>
      </c>
    </row>
    <row r="648" spans="1:2" ht="15.75" customHeight="1" x14ac:dyDescent="0.2">
      <c r="A648" s="4">
        <v>719</v>
      </c>
      <c r="B648" s="4" t="s">
        <v>1710</v>
      </c>
    </row>
    <row r="649" spans="1:2" ht="15.75" customHeight="1" x14ac:dyDescent="0.2">
      <c r="A649" s="4">
        <v>720</v>
      </c>
      <c r="B649" s="4" t="s">
        <v>1711</v>
      </c>
    </row>
    <row r="650" spans="1:2" ht="15.75" customHeight="1" x14ac:dyDescent="0.2">
      <c r="A650" s="4">
        <v>721</v>
      </c>
      <c r="B650" s="4" t="s">
        <v>1712</v>
      </c>
    </row>
    <row r="651" spans="1:2" ht="15.75" customHeight="1" x14ac:dyDescent="0.2">
      <c r="A651" s="4">
        <v>722</v>
      </c>
      <c r="B651" s="4" t="s">
        <v>1713</v>
      </c>
    </row>
    <row r="652" spans="1:2" ht="15.75" customHeight="1" x14ac:dyDescent="0.2">
      <c r="A652" s="4">
        <v>723</v>
      </c>
      <c r="B652" s="4" t="s">
        <v>1714</v>
      </c>
    </row>
    <row r="653" spans="1:2" ht="15.75" customHeight="1" x14ac:dyDescent="0.2">
      <c r="A653" s="4">
        <v>724</v>
      </c>
      <c r="B653" s="4" t="s">
        <v>1715</v>
      </c>
    </row>
    <row r="654" spans="1:2" ht="15.75" customHeight="1" x14ac:dyDescent="0.2">
      <c r="A654" s="4">
        <v>725</v>
      </c>
      <c r="B654" s="4" t="s">
        <v>1716</v>
      </c>
    </row>
    <row r="655" spans="1:2" ht="15.75" customHeight="1" x14ac:dyDescent="0.2">
      <c r="A655" s="4">
        <v>726</v>
      </c>
      <c r="B655" s="4" t="s">
        <v>1717</v>
      </c>
    </row>
    <row r="656" spans="1:2" ht="15.75" customHeight="1" x14ac:dyDescent="0.2">
      <c r="A656" s="4">
        <v>727</v>
      </c>
      <c r="B656" s="4" t="s">
        <v>1718</v>
      </c>
    </row>
    <row r="657" spans="1:2" ht="15.75" customHeight="1" x14ac:dyDescent="0.2">
      <c r="A657" s="4">
        <v>728</v>
      </c>
      <c r="B657" s="4" t="s">
        <v>1719</v>
      </c>
    </row>
    <row r="658" spans="1:2" ht="15.75" customHeight="1" x14ac:dyDescent="0.2">
      <c r="A658" s="4">
        <v>729</v>
      </c>
      <c r="B658" s="4" t="s">
        <v>1720</v>
      </c>
    </row>
    <row r="659" spans="1:2" ht="15.75" customHeight="1" x14ac:dyDescent="0.2">
      <c r="A659" s="4">
        <v>730</v>
      </c>
      <c r="B659" s="4" t="s">
        <v>83</v>
      </c>
    </row>
    <row r="660" spans="1:2" ht="15.75" customHeight="1" x14ac:dyDescent="0.2">
      <c r="A660" s="4">
        <v>731</v>
      </c>
      <c r="B660" s="4" t="s">
        <v>1721</v>
      </c>
    </row>
    <row r="661" spans="1:2" ht="15.75" customHeight="1" x14ac:dyDescent="0.2">
      <c r="A661" s="4">
        <v>732</v>
      </c>
      <c r="B661" s="4" t="s">
        <v>1722</v>
      </c>
    </row>
    <row r="662" spans="1:2" ht="15.75" customHeight="1" x14ac:dyDescent="0.2">
      <c r="A662" s="4">
        <v>733</v>
      </c>
      <c r="B662" s="4" t="s">
        <v>1723</v>
      </c>
    </row>
    <row r="663" spans="1:2" ht="15.75" customHeight="1" x14ac:dyDescent="0.2">
      <c r="A663" s="4">
        <v>734</v>
      </c>
      <c r="B663" s="4" t="s">
        <v>103</v>
      </c>
    </row>
    <row r="664" spans="1:2" ht="15.75" customHeight="1" x14ac:dyDescent="0.2">
      <c r="A664" s="4">
        <v>735</v>
      </c>
      <c r="B664" s="4" t="s">
        <v>104</v>
      </c>
    </row>
    <row r="665" spans="1:2" ht="15.75" customHeight="1" x14ac:dyDescent="0.2">
      <c r="A665" s="4">
        <v>736</v>
      </c>
      <c r="B665" s="4" t="s">
        <v>1724</v>
      </c>
    </row>
    <row r="666" spans="1:2" ht="15.75" customHeight="1" x14ac:dyDescent="0.2">
      <c r="A666" s="4">
        <v>737</v>
      </c>
      <c r="B666" s="4" t="s">
        <v>1725</v>
      </c>
    </row>
    <row r="667" spans="1:2" ht="15.75" customHeight="1" x14ac:dyDescent="0.2">
      <c r="A667" s="4">
        <v>738</v>
      </c>
      <c r="B667" s="4" t="s">
        <v>1726</v>
      </c>
    </row>
    <row r="668" spans="1:2" ht="15.75" customHeight="1" x14ac:dyDescent="0.2">
      <c r="A668" s="4">
        <v>739</v>
      </c>
      <c r="B668" s="4" t="s">
        <v>1727</v>
      </c>
    </row>
    <row r="669" spans="1:2" ht="15.75" customHeight="1" x14ac:dyDescent="0.2">
      <c r="A669" s="4">
        <v>740</v>
      </c>
      <c r="B669" s="4" t="s">
        <v>1728</v>
      </c>
    </row>
    <row r="670" spans="1:2" ht="15.75" customHeight="1" x14ac:dyDescent="0.2">
      <c r="A670" s="4">
        <v>741</v>
      </c>
      <c r="B670" s="4" t="s">
        <v>766</v>
      </c>
    </row>
    <row r="671" spans="1:2" ht="15.75" customHeight="1" x14ac:dyDescent="0.2">
      <c r="A671" s="4">
        <v>742</v>
      </c>
      <c r="B671" s="4" t="s">
        <v>319</v>
      </c>
    </row>
    <row r="672" spans="1:2" ht="15.75" customHeight="1" x14ac:dyDescent="0.2">
      <c r="A672" s="4">
        <v>743</v>
      </c>
      <c r="B672" s="4" t="s">
        <v>158</v>
      </c>
    </row>
    <row r="673" spans="1:2" ht="15.75" customHeight="1" x14ac:dyDescent="0.2">
      <c r="A673" s="4">
        <v>744</v>
      </c>
      <c r="B673" s="4" t="s">
        <v>159</v>
      </c>
    </row>
    <row r="674" spans="1:2" ht="15.75" customHeight="1" x14ac:dyDescent="0.2">
      <c r="A674" s="4">
        <v>745</v>
      </c>
      <c r="B674" s="4" t="s">
        <v>190</v>
      </c>
    </row>
    <row r="675" spans="1:2" ht="15.75" customHeight="1" x14ac:dyDescent="0.2">
      <c r="A675" s="4">
        <v>746</v>
      </c>
      <c r="B675" s="4" t="s">
        <v>1729</v>
      </c>
    </row>
    <row r="676" spans="1:2" ht="15.75" customHeight="1" x14ac:dyDescent="0.2">
      <c r="A676" s="4">
        <v>748</v>
      </c>
      <c r="B676" s="4" t="s">
        <v>1730</v>
      </c>
    </row>
    <row r="677" spans="1:2" ht="15.75" customHeight="1" x14ac:dyDescent="0.2">
      <c r="A677" s="4">
        <v>749</v>
      </c>
      <c r="B677" s="4" t="s">
        <v>1731</v>
      </c>
    </row>
    <row r="678" spans="1:2" ht="15.75" customHeight="1" x14ac:dyDescent="0.2">
      <c r="A678" s="4">
        <v>750</v>
      </c>
      <c r="B678" s="4" t="s">
        <v>14</v>
      </c>
    </row>
    <row r="679" spans="1:2" ht="15.75" customHeight="1" x14ac:dyDescent="0.2">
      <c r="A679" s="4">
        <v>751</v>
      </c>
      <c r="B679" s="4" t="s">
        <v>1732</v>
      </c>
    </row>
    <row r="680" spans="1:2" ht="15.75" customHeight="1" x14ac:dyDescent="0.2">
      <c r="A680" s="4">
        <v>752</v>
      </c>
      <c r="B680" s="4" t="s">
        <v>1733</v>
      </c>
    </row>
    <row r="681" spans="1:2" ht="15.75" customHeight="1" x14ac:dyDescent="0.2">
      <c r="A681" s="4">
        <v>753</v>
      </c>
      <c r="B681" s="4" t="s">
        <v>140</v>
      </c>
    </row>
    <row r="682" spans="1:2" ht="15.75" customHeight="1" x14ac:dyDescent="0.2">
      <c r="A682" s="4">
        <v>754</v>
      </c>
      <c r="B682" s="4" t="s">
        <v>1734</v>
      </c>
    </row>
    <row r="683" spans="1:2" ht="15.75" customHeight="1" x14ac:dyDescent="0.2">
      <c r="A683" s="4">
        <v>755</v>
      </c>
      <c r="B683" s="4" t="s">
        <v>1735</v>
      </c>
    </row>
    <row r="684" spans="1:2" ht="15.75" customHeight="1" x14ac:dyDescent="0.2">
      <c r="A684" s="4">
        <v>756</v>
      </c>
      <c r="B684" s="4" t="s">
        <v>1736</v>
      </c>
    </row>
    <row r="685" spans="1:2" ht="15.75" customHeight="1" x14ac:dyDescent="0.2">
      <c r="A685" s="4">
        <v>757</v>
      </c>
      <c r="B685" s="4" t="s">
        <v>1737</v>
      </c>
    </row>
    <row r="686" spans="1:2" ht="15.75" customHeight="1" x14ac:dyDescent="0.2">
      <c r="A686" s="4">
        <v>758</v>
      </c>
      <c r="B686" s="4" t="s">
        <v>1738</v>
      </c>
    </row>
    <row r="687" spans="1:2" ht="15.75" customHeight="1" x14ac:dyDescent="0.2">
      <c r="A687" s="4">
        <v>759</v>
      </c>
      <c r="B687" s="4" t="s">
        <v>749</v>
      </c>
    </row>
    <row r="688" spans="1:2" ht="15.75" customHeight="1" x14ac:dyDescent="0.2">
      <c r="A688" s="4">
        <v>760</v>
      </c>
      <c r="B688" s="4" t="s">
        <v>1739</v>
      </c>
    </row>
    <row r="689" spans="1:2" ht="15.75" customHeight="1" x14ac:dyDescent="0.2">
      <c r="A689" s="4">
        <v>762</v>
      </c>
      <c r="B689" s="4" t="s">
        <v>916</v>
      </c>
    </row>
    <row r="690" spans="1:2" ht="15.75" customHeight="1" x14ac:dyDescent="0.2">
      <c r="A690" s="4">
        <v>763</v>
      </c>
      <c r="B690" s="4" t="s">
        <v>1740</v>
      </c>
    </row>
    <row r="691" spans="1:2" ht="15.75" customHeight="1" x14ac:dyDescent="0.2">
      <c r="A691" s="4">
        <v>764</v>
      </c>
      <c r="B691" s="4" t="s">
        <v>1741</v>
      </c>
    </row>
    <row r="692" spans="1:2" ht="15.75" customHeight="1" x14ac:dyDescent="0.2">
      <c r="A692" s="4">
        <v>765</v>
      </c>
      <c r="B692" s="4" t="s">
        <v>1742</v>
      </c>
    </row>
    <row r="693" spans="1:2" ht="15.75" customHeight="1" x14ac:dyDescent="0.2">
      <c r="A693" s="4">
        <v>766</v>
      </c>
      <c r="B693" s="4" t="s">
        <v>1743</v>
      </c>
    </row>
    <row r="694" spans="1:2" ht="15.75" customHeight="1" x14ac:dyDescent="0.2">
      <c r="A694" s="4">
        <v>767</v>
      </c>
      <c r="B694" s="4" t="s">
        <v>1744</v>
      </c>
    </row>
    <row r="695" spans="1:2" ht="15.75" customHeight="1" x14ac:dyDescent="0.2">
      <c r="A695" s="4">
        <v>768</v>
      </c>
      <c r="B695" s="4" t="s">
        <v>1745</v>
      </c>
    </row>
    <row r="696" spans="1:2" ht="15.75" customHeight="1" x14ac:dyDescent="0.2">
      <c r="A696" s="4">
        <v>770</v>
      </c>
      <c r="B696" s="4" t="s">
        <v>1746</v>
      </c>
    </row>
    <row r="697" spans="1:2" ht="15.75" customHeight="1" x14ac:dyDescent="0.2">
      <c r="A697" s="4">
        <v>772</v>
      </c>
      <c r="B697" s="4" t="s">
        <v>1747</v>
      </c>
    </row>
    <row r="698" spans="1:2" ht="15.75" customHeight="1" x14ac:dyDescent="0.2">
      <c r="A698" s="4">
        <v>773</v>
      </c>
      <c r="B698" s="4" t="s">
        <v>1748</v>
      </c>
    </row>
    <row r="699" spans="1:2" ht="15.75" customHeight="1" x14ac:dyDescent="0.2">
      <c r="A699" s="4">
        <v>774</v>
      </c>
      <c r="B699" s="4" t="s">
        <v>1749</v>
      </c>
    </row>
    <row r="700" spans="1:2" ht="15.75" customHeight="1" x14ac:dyDescent="0.2">
      <c r="A700" s="4">
        <v>776</v>
      </c>
      <c r="B700" s="4" t="s">
        <v>1750</v>
      </c>
    </row>
    <row r="701" spans="1:2" ht="15.75" customHeight="1" x14ac:dyDescent="0.2">
      <c r="A701" s="4">
        <v>777</v>
      </c>
      <c r="B701" s="4" t="s">
        <v>1751</v>
      </c>
    </row>
    <row r="702" spans="1:2" ht="15.75" customHeight="1" x14ac:dyDescent="0.2">
      <c r="A702" s="4">
        <v>778</v>
      </c>
      <c r="B702" s="4" t="s">
        <v>1752</v>
      </c>
    </row>
    <row r="703" spans="1:2" ht="15.75" customHeight="1" x14ac:dyDescent="0.2">
      <c r="A703" s="4">
        <v>805</v>
      </c>
      <c r="B703" s="4" t="s">
        <v>33</v>
      </c>
    </row>
    <row r="704" spans="1:2" ht="15.75" customHeight="1" x14ac:dyDescent="0.2">
      <c r="A704" s="4">
        <v>829</v>
      </c>
      <c r="B704" s="4" t="s">
        <v>1753</v>
      </c>
    </row>
    <row r="705" spans="1:2" ht="15.75" customHeight="1" x14ac:dyDescent="0.2">
      <c r="A705" s="4">
        <v>830</v>
      </c>
      <c r="B705" s="4" t="s">
        <v>1754</v>
      </c>
    </row>
    <row r="706" spans="1:2" ht="15.75" customHeight="1" x14ac:dyDescent="0.2">
      <c r="A706" s="4">
        <v>831</v>
      </c>
      <c r="B706" s="4" t="s">
        <v>1755</v>
      </c>
    </row>
    <row r="707" spans="1:2" ht="15.75" customHeight="1" x14ac:dyDescent="0.2">
      <c r="A707" s="4">
        <v>832</v>
      </c>
      <c r="B707" s="4" t="s">
        <v>1756</v>
      </c>
    </row>
    <row r="708" spans="1:2" ht="15.75" customHeight="1" x14ac:dyDescent="0.2">
      <c r="A708" s="4">
        <v>833</v>
      </c>
      <c r="B708" s="4" t="s">
        <v>1757</v>
      </c>
    </row>
    <row r="709" spans="1:2" ht="15.75" customHeight="1" x14ac:dyDescent="0.2">
      <c r="A709" s="4">
        <v>834</v>
      </c>
      <c r="B709" s="4" t="s">
        <v>1758</v>
      </c>
    </row>
    <row r="710" spans="1:2" ht="15.75" customHeight="1" x14ac:dyDescent="0.2">
      <c r="A710" s="4">
        <v>835</v>
      </c>
      <c r="B710" s="4" t="s">
        <v>1759</v>
      </c>
    </row>
    <row r="711" spans="1:2" ht="15.75" customHeight="1" x14ac:dyDescent="0.2">
      <c r="A711" s="4">
        <v>1</v>
      </c>
      <c r="B711" s="4" t="s">
        <v>1760</v>
      </c>
    </row>
    <row r="712" spans="1:2" ht="15.75" customHeight="1" x14ac:dyDescent="0.2">
      <c r="A712" s="4">
        <v>2</v>
      </c>
      <c r="B712" s="4" t="s">
        <v>1761</v>
      </c>
    </row>
    <row r="713" spans="1:2" ht="15.75" customHeight="1" x14ac:dyDescent="0.2">
      <c r="A713" s="4">
        <v>3</v>
      </c>
      <c r="B713" s="4" t="s">
        <v>1762</v>
      </c>
    </row>
    <row r="714" spans="1:2" ht="15.75" customHeight="1" x14ac:dyDescent="0.2">
      <c r="A714" s="4">
        <v>4</v>
      </c>
      <c r="B714" s="4" t="s">
        <v>1763</v>
      </c>
    </row>
    <row r="715" spans="1:2" ht="15.75" customHeight="1" x14ac:dyDescent="0.2">
      <c r="A715" s="4">
        <v>5</v>
      </c>
      <c r="B715" s="4" t="s">
        <v>1764</v>
      </c>
    </row>
    <row r="716" spans="1:2" ht="15.75" customHeight="1" x14ac:dyDescent="0.2">
      <c r="A716" s="4">
        <v>6</v>
      </c>
      <c r="B716" s="4" t="s">
        <v>1765</v>
      </c>
    </row>
    <row r="717" spans="1:2" ht="15.75" customHeight="1" x14ac:dyDescent="0.2">
      <c r="A717" s="4">
        <v>7</v>
      </c>
      <c r="B717" s="4" t="s">
        <v>1766</v>
      </c>
    </row>
    <row r="718" spans="1:2" ht="15.75" customHeight="1" x14ac:dyDescent="0.2">
      <c r="A718" s="4">
        <v>8</v>
      </c>
      <c r="B718" s="4" t="s">
        <v>1767</v>
      </c>
    </row>
    <row r="719" spans="1:2" ht="15.75" customHeight="1" x14ac:dyDescent="0.2">
      <c r="A719" s="4">
        <v>9</v>
      </c>
      <c r="B719" s="4" t="s">
        <v>1768</v>
      </c>
    </row>
    <row r="720" spans="1:2" ht="15.75" customHeight="1" x14ac:dyDescent="0.2">
      <c r="A720" s="4">
        <v>10</v>
      </c>
      <c r="B720" s="4" t="s">
        <v>1769</v>
      </c>
    </row>
    <row r="721" spans="1:2" ht="15.75" customHeight="1" x14ac:dyDescent="0.2">
      <c r="A721" s="4">
        <v>11</v>
      </c>
      <c r="B721" s="4" t="s">
        <v>1770</v>
      </c>
    </row>
    <row r="722" spans="1:2" ht="15.75" customHeight="1" x14ac:dyDescent="0.2">
      <c r="A722" s="4">
        <v>12</v>
      </c>
      <c r="B722" s="4" t="s">
        <v>1771</v>
      </c>
    </row>
    <row r="723" spans="1:2" ht="15.75" customHeight="1" x14ac:dyDescent="0.2">
      <c r="A723" s="4">
        <v>13</v>
      </c>
      <c r="B723" s="4" t="s">
        <v>543</v>
      </c>
    </row>
    <row r="724" spans="1:2" ht="15.75" customHeight="1" x14ac:dyDescent="0.2">
      <c r="A724" s="4">
        <v>14</v>
      </c>
      <c r="B724" s="4" t="s">
        <v>1772</v>
      </c>
    </row>
    <row r="725" spans="1:2" ht="15.75" customHeight="1" x14ac:dyDescent="0.2">
      <c r="A725" s="4">
        <v>15</v>
      </c>
      <c r="B725" s="4" t="s">
        <v>765</v>
      </c>
    </row>
    <row r="726" spans="1:2" ht="15.75" customHeight="1" x14ac:dyDescent="0.2">
      <c r="A726" s="4">
        <v>16</v>
      </c>
      <c r="B726" s="4" t="s">
        <v>1773</v>
      </c>
    </row>
    <row r="727" spans="1:2" ht="15.75" customHeight="1" x14ac:dyDescent="0.2">
      <c r="A727" s="4">
        <v>17</v>
      </c>
      <c r="B727" s="4" t="s">
        <v>1774</v>
      </c>
    </row>
    <row r="728" spans="1:2" ht="15.75" customHeight="1" x14ac:dyDescent="0.2">
      <c r="A728" s="4">
        <v>18</v>
      </c>
      <c r="B728" s="4" t="s">
        <v>1775</v>
      </c>
    </row>
    <row r="729" spans="1:2" ht="15.75" customHeight="1" x14ac:dyDescent="0.2">
      <c r="A729" s="4">
        <v>19</v>
      </c>
      <c r="B729" s="4" t="s">
        <v>282</v>
      </c>
    </row>
    <row r="730" spans="1:2" ht="15.75" customHeight="1" x14ac:dyDescent="0.2">
      <c r="A730" s="4">
        <v>20</v>
      </c>
      <c r="B730" s="4" t="s">
        <v>40</v>
      </c>
    </row>
    <row r="731" spans="1:2" ht="15.75" customHeight="1" x14ac:dyDescent="0.2">
      <c r="A731" s="4">
        <v>21</v>
      </c>
      <c r="B731" s="4" t="s">
        <v>1776</v>
      </c>
    </row>
    <row r="732" spans="1:2" ht="15.75" customHeight="1" x14ac:dyDescent="0.2">
      <c r="A732" s="4">
        <v>22</v>
      </c>
      <c r="B732" s="4" t="s">
        <v>1777</v>
      </c>
    </row>
    <row r="733" spans="1:2" ht="15.75" customHeight="1" x14ac:dyDescent="0.2">
      <c r="A733" s="4">
        <v>23</v>
      </c>
      <c r="B733" s="4" t="s">
        <v>603</v>
      </c>
    </row>
    <row r="734" spans="1:2" ht="15.75" customHeight="1" x14ac:dyDescent="0.2">
      <c r="A734" s="4">
        <v>24</v>
      </c>
      <c r="B734" s="4" t="s">
        <v>1778</v>
      </c>
    </row>
    <row r="735" spans="1:2" ht="15.75" customHeight="1" x14ac:dyDescent="0.2">
      <c r="A735" s="4">
        <v>25</v>
      </c>
      <c r="B735" s="4" t="s">
        <v>962</v>
      </c>
    </row>
    <row r="736" spans="1:2" ht="15.75" customHeight="1" x14ac:dyDescent="0.2">
      <c r="A736" s="4">
        <v>26</v>
      </c>
      <c r="B736" s="4" t="s">
        <v>963</v>
      </c>
    </row>
    <row r="737" spans="1:2" ht="15.75" customHeight="1" x14ac:dyDescent="0.2">
      <c r="A737" s="4">
        <v>27</v>
      </c>
      <c r="B737" s="4" t="s">
        <v>964</v>
      </c>
    </row>
    <row r="738" spans="1:2" ht="15.75" customHeight="1" x14ac:dyDescent="0.2">
      <c r="A738" s="4">
        <v>28</v>
      </c>
      <c r="B738" s="4" t="s">
        <v>965</v>
      </c>
    </row>
    <row r="739" spans="1:2" ht="15.75" customHeight="1" x14ac:dyDescent="0.2">
      <c r="A739" s="4">
        <v>29</v>
      </c>
      <c r="B739" s="4" t="s">
        <v>966</v>
      </c>
    </row>
    <row r="740" spans="1:2" ht="15.75" customHeight="1" x14ac:dyDescent="0.2">
      <c r="A740" s="4">
        <v>30</v>
      </c>
      <c r="B740" s="4" t="s">
        <v>1779</v>
      </c>
    </row>
    <row r="741" spans="1:2" ht="15.75" customHeight="1" x14ac:dyDescent="0.2">
      <c r="A741" s="4">
        <v>31</v>
      </c>
      <c r="B741" s="4" t="s">
        <v>1780</v>
      </c>
    </row>
    <row r="742" spans="1:2" ht="15.75" customHeight="1" x14ac:dyDescent="0.2">
      <c r="A742" s="4">
        <v>32</v>
      </c>
      <c r="B742" s="4" t="s">
        <v>1781</v>
      </c>
    </row>
    <row r="743" spans="1:2" ht="15.75" customHeight="1" x14ac:dyDescent="0.2">
      <c r="A743" s="4">
        <v>33</v>
      </c>
      <c r="B743" s="4" t="s">
        <v>1782</v>
      </c>
    </row>
    <row r="744" spans="1:2" ht="15.75" customHeight="1" x14ac:dyDescent="0.2">
      <c r="A744" s="4">
        <v>34</v>
      </c>
      <c r="B744" s="4" t="s">
        <v>1783</v>
      </c>
    </row>
    <row r="745" spans="1:2" ht="15.75" customHeight="1" x14ac:dyDescent="0.2">
      <c r="A745" s="4">
        <v>35</v>
      </c>
      <c r="B745" s="4" t="s">
        <v>1784</v>
      </c>
    </row>
    <row r="746" spans="1:2" ht="15.75" customHeight="1" x14ac:dyDescent="0.2">
      <c r="A746" s="4">
        <v>36</v>
      </c>
      <c r="B746" s="4" t="s">
        <v>1785</v>
      </c>
    </row>
    <row r="747" spans="1:2" ht="15.75" customHeight="1" x14ac:dyDescent="0.2">
      <c r="A747" s="4">
        <v>37</v>
      </c>
      <c r="B747" s="4" t="s">
        <v>1786</v>
      </c>
    </row>
    <row r="748" spans="1:2" ht="15.75" customHeight="1" x14ac:dyDescent="0.2">
      <c r="A748" s="4">
        <v>38</v>
      </c>
      <c r="B748" s="4" t="s">
        <v>1787</v>
      </c>
    </row>
    <row r="749" spans="1:2" ht="15.75" customHeight="1" x14ac:dyDescent="0.2">
      <c r="A749" s="4">
        <v>39</v>
      </c>
      <c r="B749" s="4" t="s">
        <v>1788</v>
      </c>
    </row>
    <row r="750" spans="1:2" ht="15.75" customHeight="1" x14ac:dyDescent="0.2">
      <c r="A750" s="4">
        <v>40</v>
      </c>
      <c r="B750" s="4" t="s">
        <v>265</v>
      </c>
    </row>
    <row r="751" spans="1:2" ht="15.75" customHeight="1" x14ac:dyDescent="0.2">
      <c r="A751" s="4">
        <v>41</v>
      </c>
      <c r="B751" s="4" t="s">
        <v>467</v>
      </c>
    </row>
    <row r="752" spans="1:2" ht="15.75" customHeight="1" x14ac:dyDescent="0.2">
      <c r="A752" s="4">
        <v>42</v>
      </c>
      <c r="B752" s="4" t="s">
        <v>457</v>
      </c>
    </row>
    <row r="753" spans="1:2" ht="15.75" customHeight="1" x14ac:dyDescent="0.2">
      <c r="A753" s="4">
        <v>43</v>
      </c>
      <c r="B753" s="4" t="s">
        <v>478</v>
      </c>
    </row>
    <row r="754" spans="1:2" ht="15.75" customHeight="1" x14ac:dyDescent="0.2">
      <c r="A754" s="4">
        <v>44</v>
      </c>
      <c r="B754" s="4" t="s">
        <v>1789</v>
      </c>
    </row>
    <row r="755" spans="1:2" ht="15.75" customHeight="1" x14ac:dyDescent="0.2">
      <c r="A755" s="4">
        <v>45</v>
      </c>
      <c r="B755" s="4" t="s">
        <v>1790</v>
      </c>
    </row>
    <row r="756" spans="1:2" ht="15.75" customHeight="1" x14ac:dyDescent="0.2">
      <c r="A756" s="4">
        <v>46</v>
      </c>
      <c r="B756" s="4" t="s">
        <v>1791</v>
      </c>
    </row>
    <row r="757" spans="1:2" ht="15.75" customHeight="1" x14ac:dyDescent="0.2">
      <c r="A757" s="4">
        <v>47</v>
      </c>
      <c r="B757" s="4" t="s">
        <v>1792</v>
      </c>
    </row>
    <row r="758" spans="1:2" ht="15.75" customHeight="1" x14ac:dyDescent="0.2">
      <c r="A758" s="4">
        <v>48</v>
      </c>
      <c r="B758" s="4" t="s">
        <v>1793</v>
      </c>
    </row>
    <row r="759" spans="1:2" ht="15.75" customHeight="1" x14ac:dyDescent="0.2">
      <c r="A759" s="4">
        <v>49</v>
      </c>
      <c r="B759" s="4" t="s">
        <v>1794</v>
      </c>
    </row>
    <row r="760" spans="1:2" ht="15.75" customHeight="1" x14ac:dyDescent="0.2">
      <c r="A760" s="4">
        <v>50</v>
      </c>
      <c r="B760" s="4" t="s">
        <v>1795</v>
      </c>
    </row>
    <row r="761" spans="1:2" ht="15.75" customHeight="1" x14ac:dyDescent="0.2">
      <c r="A761" s="4">
        <v>51</v>
      </c>
      <c r="B761" s="4" t="s">
        <v>1796</v>
      </c>
    </row>
    <row r="762" spans="1:2" ht="15.75" customHeight="1" x14ac:dyDescent="0.2">
      <c r="A762" s="4">
        <v>52</v>
      </c>
      <c r="B762" s="4" t="s">
        <v>625</v>
      </c>
    </row>
    <row r="763" spans="1:2" ht="15.75" customHeight="1" x14ac:dyDescent="0.2">
      <c r="A763" s="4">
        <v>53</v>
      </c>
      <c r="B763" s="4" t="s">
        <v>1797</v>
      </c>
    </row>
    <row r="764" spans="1:2" ht="15.75" customHeight="1" x14ac:dyDescent="0.2">
      <c r="A764" s="4">
        <v>57</v>
      </c>
      <c r="B764" s="4" t="s">
        <v>794</v>
      </c>
    </row>
    <row r="765" spans="1:2" ht="15.75" customHeight="1" x14ac:dyDescent="0.2">
      <c r="A765" s="4">
        <v>58</v>
      </c>
      <c r="B765" s="4" t="s">
        <v>790</v>
      </c>
    </row>
    <row r="766" spans="1:2" ht="15.75" customHeight="1" x14ac:dyDescent="0.2">
      <c r="A766" s="4">
        <v>59</v>
      </c>
      <c r="B766" s="4" t="s">
        <v>1798</v>
      </c>
    </row>
    <row r="767" spans="1:2" ht="15.75" customHeight="1" x14ac:dyDescent="0.2">
      <c r="A767" s="4">
        <v>60</v>
      </c>
      <c r="B767" s="4" t="s">
        <v>1799</v>
      </c>
    </row>
    <row r="768" spans="1:2" ht="15.75" customHeight="1" x14ac:dyDescent="0.2">
      <c r="A768" s="4">
        <v>61</v>
      </c>
      <c r="B768" s="4" t="s">
        <v>1800</v>
      </c>
    </row>
    <row r="769" spans="1:2" ht="15.75" customHeight="1" x14ac:dyDescent="0.2">
      <c r="A769" s="4">
        <v>62</v>
      </c>
      <c r="B769" s="4" t="s">
        <v>876</v>
      </c>
    </row>
    <row r="770" spans="1:2" ht="15.75" customHeight="1" x14ac:dyDescent="0.2">
      <c r="A770" s="4">
        <v>63</v>
      </c>
      <c r="B770" s="4" t="s">
        <v>997</v>
      </c>
    </row>
    <row r="771" spans="1:2" ht="15.75" customHeight="1" x14ac:dyDescent="0.2">
      <c r="A771" s="4">
        <v>64</v>
      </c>
      <c r="B771" s="4" t="s">
        <v>415</v>
      </c>
    </row>
    <row r="772" spans="1:2" ht="15.75" customHeight="1" x14ac:dyDescent="0.2">
      <c r="A772" s="4">
        <v>66</v>
      </c>
      <c r="B772" s="4" t="s">
        <v>1801</v>
      </c>
    </row>
    <row r="773" spans="1:2" ht="15.75" customHeight="1" x14ac:dyDescent="0.2">
      <c r="A773" s="4">
        <v>67</v>
      </c>
      <c r="B773" s="4" t="s">
        <v>539</v>
      </c>
    </row>
    <row r="774" spans="1:2" ht="15.75" customHeight="1" x14ac:dyDescent="0.2">
      <c r="A774" s="4">
        <v>68</v>
      </c>
      <c r="B774" s="4" t="s">
        <v>501</v>
      </c>
    </row>
    <row r="775" spans="1:2" ht="15.75" customHeight="1" x14ac:dyDescent="0.2">
      <c r="A775" s="4">
        <v>69</v>
      </c>
      <c r="B775" s="4" t="s">
        <v>1802</v>
      </c>
    </row>
    <row r="776" spans="1:2" ht="15.75" customHeight="1" x14ac:dyDescent="0.2">
      <c r="A776" s="4">
        <v>70</v>
      </c>
      <c r="B776" s="4" t="s">
        <v>629</v>
      </c>
    </row>
    <row r="777" spans="1:2" ht="15.75" customHeight="1" x14ac:dyDescent="0.2">
      <c r="A777" s="4">
        <v>71</v>
      </c>
      <c r="B777" s="4" t="s">
        <v>505</v>
      </c>
    </row>
    <row r="778" spans="1:2" ht="15.75" customHeight="1" x14ac:dyDescent="0.2">
      <c r="A778" s="4">
        <v>72</v>
      </c>
      <c r="B778" s="4" t="s">
        <v>1803</v>
      </c>
    </row>
    <row r="779" spans="1:2" ht="15.75" customHeight="1" x14ac:dyDescent="0.2">
      <c r="A779" s="4">
        <v>73</v>
      </c>
      <c r="B779" s="4" t="s">
        <v>512</v>
      </c>
    </row>
    <row r="780" spans="1:2" ht="15.75" customHeight="1" x14ac:dyDescent="0.2">
      <c r="A780" s="4">
        <v>74</v>
      </c>
      <c r="B780" s="4" t="s">
        <v>986</v>
      </c>
    </row>
    <row r="781" spans="1:2" ht="15.75" customHeight="1" x14ac:dyDescent="0.2">
      <c r="A781" s="4">
        <v>75</v>
      </c>
      <c r="B781" s="4" t="s">
        <v>1804</v>
      </c>
    </row>
    <row r="782" spans="1:2" ht="15.75" customHeight="1" x14ac:dyDescent="0.2">
      <c r="A782" s="4">
        <v>76</v>
      </c>
      <c r="B782" s="4" t="s">
        <v>47</v>
      </c>
    </row>
    <row r="783" spans="1:2" ht="15.75" customHeight="1" x14ac:dyDescent="0.2">
      <c r="A783" s="4">
        <v>77</v>
      </c>
      <c r="B783" s="4" t="s">
        <v>1805</v>
      </c>
    </row>
    <row r="784" spans="1:2" ht="15.75" customHeight="1" x14ac:dyDescent="0.2">
      <c r="A784" s="4">
        <v>78</v>
      </c>
      <c r="B784" s="4" t="s">
        <v>401</v>
      </c>
    </row>
    <row r="785" spans="1:2" ht="15.75" customHeight="1" x14ac:dyDescent="0.2">
      <c r="A785" s="4">
        <v>79</v>
      </c>
      <c r="B785" s="4" t="s">
        <v>1806</v>
      </c>
    </row>
    <row r="786" spans="1:2" ht="15.75" customHeight="1" x14ac:dyDescent="0.2">
      <c r="A786" s="4">
        <v>80</v>
      </c>
      <c r="B786" s="4" t="s">
        <v>1807</v>
      </c>
    </row>
    <row r="787" spans="1:2" ht="15.75" customHeight="1" x14ac:dyDescent="0.2">
      <c r="A787" s="4">
        <v>81</v>
      </c>
      <c r="B787" s="4" t="s">
        <v>1808</v>
      </c>
    </row>
    <row r="788" spans="1:2" ht="15.75" customHeight="1" x14ac:dyDescent="0.2">
      <c r="A788" s="4">
        <v>82</v>
      </c>
      <c r="B788" s="4" t="s">
        <v>1809</v>
      </c>
    </row>
    <row r="789" spans="1:2" ht="15.75" customHeight="1" x14ac:dyDescent="0.2">
      <c r="A789" s="4">
        <v>83</v>
      </c>
      <c r="B789" s="4" t="s">
        <v>1810</v>
      </c>
    </row>
    <row r="790" spans="1:2" ht="15.75" customHeight="1" x14ac:dyDescent="0.2">
      <c r="A790" s="4">
        <v>84</v>
      </c>
      <c r="B790" s="4" t="s">
        <v>1811</v>
      </c>
    </row>
    <row r="791" spans="1:2" ht="15.75" customHeight="1" x14ac:dyDescent="0.2">
      <c r="A791" s="4">
        <v>85</v>
      </c>
      <c r="B791" s="4" t="s">
        <v>1812</v>
      </c>
    </row>
    <row r="792" spans="1:2" ht="15.75" customHeight="1" x14ac:dyDescent="0.2">
      <c r="A792" s="4">
        <v>86</v>
      </c>
      <c r="B792" s="4" t="s">
        <v>1813</v>
      </c>
    </row>
    <row r="793" spans="1:2" ht="15.75" customHeight="1" x14ac:dyDescent="0.2">
      <c r="A793" s="4">
        <v>87</v>
      </c>
      <c r="B793" s="4" t="s">
        <v>1814</v>
      </c>
    </row>
    <row r="794" spans="1:2" ht="15.75" customHeight="1" x14ac:dyDescent="0.2">
      <c r="A794" s="4">
        <v>88</v>
      </c>
      <c r="B794" s="4" t="s">
        <v>1815</v>
      </c>
    </row>
    <row r="795" spans="1:2" ht="15.75" customHeight="1" x14ac:dyDescent="0.2">
      <c r="A795" s="4">
        <v>89</v>
      </c>
      <c r="B795" s="4" t="s">
        <v>1816</v>
      </c>
    </row>
    <row r="796" spans="1:2" ht="15.75" customHeight="1" x14ac:dyDescent="0.2">
      <c r="A796" s="4">
        <v>90</v>
      </c>
      <c r="B796" s="4" t="s">
        <v>1817</v>
      </c>
    </row>
    <row r="797" spans="1:2" ht="15.75" customHeight="1" x14ac:dyDescent="0.2">
      <c r="A797" s="4">
        <v>91</v>
      </c>
      <c r="B797" s="4" t="s">
        <v>1818</v>
      </c>
    </row>
    <row r="798" spans="1:2" ht="15.75" customHeight="1" x14ac:dyDescent="0.2">
      <c r="A798" s="4">
        <v>92</v>
      </c>
      <c r="B798" s="4" t="s">
        <v>1819</v>
      </c>
    </row>
    <row r="799" spans="1:2" ht="15.75" customHeight="1" x14ac:dyDescent="0.2">
      <c r="A799" s="4">
        <v>93</v>
      </c>
      <c r="B799" s="4" t="s">
        <v>1820</v>
      </c>
    </row>
    <row r="800" spans="1:2" ht="15.75" customHeight="1" x14ac:dyDescent="0.2">
      <c r="A800" s="4">
        <v>94</v>
      </c>
      <c r="B800" s="4" t="s">
        <v>15</v>
      </c>
    </row>
    <row r="801" spans="1:2" ht="15.75" customHeight="1" x14ac:dyDescent="0.2">
      <c r="A801" s="4">
        <v>95</v>
      </c>
      <c r="B801" s="4" t="s">
        <v>1821</v>
      </c>
    </row>
    <row r="802" spans="1:2" ht="15.75" customHeight="1" x14ac:dyDescent="0.2">
      <c r="A802" s="4">
        <v>96</v>
      </c>
      <c r="B802" s="4" t="s">
        <v>1822</v>
      </c>
    </row>
    <row r="803" spans="1:2" ht="15.75" customHeight="1" x14ac:dyDescent="0.2">
      <c r="A803" s="4">
        <v>97</v>
      </c>
      <c r="B803" s="4" t="s">
        <v>27</v>
      </c>
    </row>
    <row r="804" spans="1:2" ht="15.75" customHeight="1" x14ac:dyDescent="0.2">
      <c r="A804" s="4">
        <v>98</v>
      </c>
      <c r="B804" s="4" t="s">
        <v>1823</v>
      </c>
    </row>
    <row r="805" spans="1:2" ht="15.75" customHeight="1" x14ac:dyDescent="0.2">
      <c r="A805" s="4">
        <v>99</v>
      </c>
      <c r="B805" s="4" t="s">
        <v>407</v>
      </c>
    </row>
    <row r="806" spans="1:2" ht="15.75" customHeight="1" x14ac:dyDescent="0.2">
      <c r="A806" s="4">
        <v>100</v>
      </c>
      <c r="B806" s="4" t="s">
        <v>1824</v>
      </c>
    </row>
    <row r="807" spans="1:2" ht="15.75" customHeight="1" x14ac:dyDescent="0.2">
      <c r="A807" s="4">
        <v>101</v>
      </c>
      <c r="B807" s="4" t="s">
        <v>1825</v>
      </c>
    </row>
    <row r="808" spans="1:2" ht="15.75" customHeight="1" x14ac:dyDescent="0.2">
      <c r="A808" s="4">
        <v>102</v>
      </c>
      <c r="B808" s="4" t="s">
        <v>1826</v>
      </c>
    </row>
    <row r="809" spans="1:2" ht="15.75" customHeight="1" x14ac:dyDescent="0.2">
      <c r="A809" s="4">
        <v>103</v>
      </c>
      <c r="B809" s="4" t="s">
        <v>374</v>
      </c>
    </row>
    <row r="810" spans="1:2" ht="15.75" customHeight="1" x14ac:dyDescent="0.2">
      <c r="A810" s="4">
        <v>104</v>
      </c>
      <c r="B810" s="4" t="s">
        <v>36</v>
      </c>
    </row>
    <row r="811" spans="1:2" ht="15.75" customHeight="1" x14ac:dyDescent="0.2">
      <c r="A811" s="4">
        <v>105</v>
      </c>
      <c r="B811" s="4" t="s">
        <v>416</v>
      </c>
    </row>
    <row r="812" spans="1:2" ht="15.75" customHeight="1" x14ac:dyDescent="0.2">
      <c r="A812" s="4">
        <v>107</v>
      </c>
      <c r="B812" s="4" t="s">
        <v>1827</v>
      </c>
    </row>
    <row r="813" spans="1:2" ht="15.75" customHeight="1" x14ac:dyDescent="0.2">
      <c r="A813" s="4">
        <v>108</v>
      </c>
      <c r="B813" s="4" t="s">
        <v>413</v>
      </c>
    </row>
    <row r="814" spans="1:2" ht="15.75" customHeight="1" x14ac:dyDescent="0.2">
      <c r="A814" s="4">
        <v>109</v>
      </c>
      <c r="B814" s="4" t="s">
        <v>1828</v>
      </c>
    </row>
    <row r="815" spans="1:2" ht="15.75" customHeight="1" x14ac:dyDescent="0.2">
      <c r="A815" s="4">
        <v>111</v>
      </c>
      <c r="B815" s="4" t="s">
        <v>1829</v>
      </c>
    </row>
    <row r="816" spans="1:2" ht="15.75" customHeight="1" x14ac:dyDescent="0.2">
      <c r="A816" s="4">
        <v>112</v>
      </c>
      <c r="B816" s="4" t="s">
        <v>1830</v>
      </c>
    </row>
    <row r="817" spans="1:2" ht="15.75" customHeight="1" x14ac:dyDescent="0.2">
      <c r="A817" s="4">
        <v>113</v>
      </c>
      <c r="B817" s="4" t="s">
        <v>1831</v>
      </c>
    </row>
    <row r="818" spans="1:2" ht="15.75" customHeight="1" x14ac:dyDescent="0.2">
      <c r="A818" s="4">
        <v>114</v>
      </c>
      <c r="B818" s="4" t="s">
        <v>1832</v>
      </c>
    </row>
    <row r="819" spans="1:2" ht="15.75" customHeight="1" x14ac:dyDescent="0.2">
      <c r="A819" s="4">
        <v>115</v>
      </c>
      <c r="B819" s="4" t="s">
        <v>1833</v>
      </c>
    </row>
    <row r="820" spans="1:2" ht="15.75" customHeight="1" x14ac:dyDescent="0.2">
      <c r="A820" s="4">
        <v>116</v>
      </c>
      <c r="B820" s="4" t="s">
        <v>1834</v>
      </c>
    </row>
    <row r="821" spans="1:2" ht="15.75" customHeight="1" x14ac:dyDescent="0.2">
      <c r="A821" s="4">
        <v>117</v>
      </c>
      <c r="B821" s="4" t="s">
        <v>1835</v>
      </c>
    </row>
    <row r="822" spans="1:2" ht="15.75" customHeight="1" x14ac:dyDescent="0.2">
      <c r="A822" s="4">
        <v>118</v>
      </c>
      <c r="B822" s="4" t="s">
        <v>450</v>
      </c>
    </row>
    <row r="823" spans="1:2" ht="15.75" customHeight="1" x14ac:dyDescent="0.2">
      <c r="A823" s="4">
        <v>119</v>
      </c>
      <c r="B823" s="4" t="s">
        <v>480</v>
      </c>
    </row>
    <row r="824" spans="1:2" ht="15.75" customHeight="1" x14ac:dyDescent="0.2">
      <c r="A824" s="4">
        <v>120</v>
      </c>
      <c r="B824" s="4" t="s">
        <v>1836</v>
      </c>
    </row>
    <row r="825" spans="1:2" ht="15.75" customHeight="1" x14ac:dyDescent="0.2">
      <c r="A825" s="4">
        <v>121</v>
      </c>
      <c r="B825" s="4" t="s">
        <v>1837</v>
      </c>
    </row>
    <row r="826" spans="1:2" ht="15.75" customHeight="1" x14ac:dyDescent="0.2">
      <c r="A826" s="4">
        <v>122</v>
      </c>
      <c r="B826" s="4" t="s">
        <v>1838</v>
      </c>
    </row>
    <row r="827" spans="1:2" ht="15.75" customHeight="1" x14ac:dyDescent="0.2">
      <c r="A827" s="4">
        <v>123</v>
      </c>
      <c r="B827" s="4" t="s">
        <v>1839</v>
      </c>
    </row>
    <row r="828" spans="1:2" ht="15.75" customHeight="1" x14ac:dyDescent="0.2">
      <c r="A828" s="4">
        <v>124</v>
      </c>
      <c r="B828" s="4" t="s">
        <v>1840</v>
      </c>
    </row>
    <row r="829" spans="1:2" ht="15.75" customHeight="1" x14ac:dyDescent="0.2">
      <c r="A829" s="4">
        <v>125</v>
      </c>
      <c r="B829" s="4" t="s">
        <v>555</v>
      </c>
    </row>
    <row r="830" spans="1:2" ht="15.75" customHeight="1" x14ac:dyDescent="0.2">
      <c r="A830" s="4">
        <v>126</v>
      </c>
      <c r="B830" s="4" t="s">
        <v>1841</v>
      </c>
    </row>
    <row r="831" spans="1:2" ht="15.75" customHeight="1" x14ac:dyDescent="0.2">
      <c r="A831" s="4">
        <v>127</v>
      </c>
      <c r="B831" s="4" t="s">
        <v>1842</v>
      </c>
    </row>
    <row r="832" spans="1:2" ht="15.75" customHeight="1" x14ac:dyDescent="0.2">
      <c r="A832" s="4">
        <v>128</v>
      </c>
      <c r="B832" s="4" t="s">
        <v>605</v>
      </c>
    </row>
    <row r="833" spans="1:2" ht="15.75" customHeight="1" x14ac:dyDescent="0.2">
      <c r="A833" s="4">
        <v>129</v>
      </c>
      <c r="B833" s="4" t="s">
        <v>1843</v>
      </c>
    </row>
    <row r="834" spans="1:2" ht="15.75" customHeight="1" x14ac:dyDescent="0.2">
      <c r="A834" s="4">
        <v>130</v>
      </c>
      <c r="B834" s="4" t="s">
        <v>1844</v>
      </c>
    </row>
    <row r="835" spans="1:2" ht="15.75" customHeight="1" x14ac:dyDescent="0.2">
      <c r="A835" s="4">
        <v>131</v>
      </c>
      <c r="B835" s="4" t="s">
        <v>1845</v>
      </c>
    </row>
    <row r="836" spans="1:2" ht="15.75" customHeight="1" x14ac:dyDescent="0.2">
      <c r="A836" s="4">
        <v>132</v>
      </c>
      <c r="B836" s="4" t="s">
        <v>412</v>
      </c>
    </row>
    <row r="837" spans="1:2" ht="15.75" customHeight="1" x14ac:dyDescent="0.2">
      <c r="A837" s="4">
        <v>133</v>
      </c>
      <c r="B837" s="4" t="s">
        <v>1846</v>
      </c>
    </row>
    <row r="838" spans="1:2" ht="15.75" customHeight="1" x14ac:dyDescent="0.2">
      <c r="A838" s="4">
        <v>134</v>
      </c>
      <c r="B838" s="4" t="s">
        <v>1847</v>
      </c>
    </row>
    <row r="839" spans="1:2" ht="15.75" customHeight="1" x14ac:dyDescent="0.2">
      <c r="A839" s="4">
        <v>135</v>
      </c>
      <c r="B839" s="4" t="s">
        <v>1848</v>
      </c>
    </row>
    <row r="840" spans="1:2" ht="15.75" customHeight="1" x14ac:dyDescent="0.2">
      <c r="A840" s="4">
        <v>136</v>
      </c>
      <c r="B840" s="4" t="s">
        <v>678</v>
      </c>
    </row>
    <row r="841" spans="1:2" ht="15.75" customHeight="1" x14ac:dyDescent="0.2">
      <c r="A841" s="4">
        <v>137</v>
      </c>
      <c r="B841" s="4" t="s">
        <v>1849</v>
      </c>
    </row>
    <row r="842" spans="1:2" ht="15.75" customHeight="1" x14ac:dyDescent="0.2">
      <c r="A842" s="4">
        <v>138</v>
      </c>
      <c r="B842" s="4" t="s">
        <v>1850</v>
      </c>
    </row>
    <row r="843" spans="1:2" ht="15.75" customHeight="1" x14ac:dyDescent="0.2">
      <c r="A843" s="4">
        <v>139</v>
      </c>
      <c r="B843" s="4" t="s">
        <v>784</v>
      </c>
    </row>
    <row r="844" spans="1:2" ht="15.75" customHeight="1" x14ac:dyDescent="0.2">
      <c r="A844" s="4">
        <v>140</v>
      </c>
      <c r="B844" s="4" t="s">
        <v>1851</v>
      </c>
    </row>
    <row r="845" spans="1:2" ht="15.75" customHeight="1" x14ac:dyDescent="0.2">
      <c r="A845" s="4">
        <v>141</v>
      </c>
      <c r="B845" s="4" t="s">
        <v>1852</v>
      </c>
    </row>
    <row r="846" spans="1:2" ht="15.75" customHeight="1" x14ac:dyDescent="0.2">
      <c r="A846" s="4">
        <v>142</v>
      </c>
      <c r="B846" s="4" t="s">
        <v>1853</v>
      </c>
    </row>
    <row r="847" spans="1:2" ht="15.75" customHeight="1" x14ac:dyDescent="0.2">
      <c r="A847" s="4">
        <v>143</v>
      </c>
      <c r="B847" s="4" t="s">
        <v>759</v>
      </c>
    </row>
    <row r="848" spans="1:2" ht="15.75" customHeight="1" x14ac:dyDescent="0.2">
      <c r="A848" s="4">
        <v>145</v>
      </c>
      <c r="B848" s="4" t="s">
        <v>1854</v>
      </c>
    </row>
    <row r="849" spans="1:2" ht="15.75" customHeight="1" x14ac:dyDescent="0.2">
      <c r="A849" s="4">
        <v>146</v>
      </c>
      <c r="B849" s="4" t="s">
        <v>800</v>
      </c>
    </row>
    <row r="850" spans="1:2" ht="15.75" customHeight="1" x14ac:dyDescent="0.2">
      <c r="A850" s="4">
        <v>148</v>
      </c>
      <c r="B850" s="4" t="s">
        <v>1855</v>
      </c>
    </row>
    <row r="851" spans="1:2" ht="15.75" customHeight="1" x14ac:dyDescent="0.2">
      <c r="A851" s="4">
        <v>149</v>
      </c>
      <c r="B851" s="4" t="s">
        <v>1856</v>
      </c>
    </row>
    <row r="852" spans="1:2" ht="15.75" customHeight="1" x14ac:dyDescent="0.2">
      <c r="A852" s="4">
        <v>151</v>
      </c>
      <c r="B852" s="4" t="s">
        <v>1857</v>
      </c>
    </row>
    <row r="853" spans="1:2" ht="15.75" customHeight="1" x14ac:dyDescent="0.2">
      <c r="A853" s="4">
        <v>152</v>
      </c>
      <c r="B853" s="4" t="s">
        <v>1858</v>
      </c>
    </row>
    <row r="854" spans="1:2" ht="15.75" customHeight="1" x14ac:dyDescent="0.2">
      <c r="A854" s="4">
        <v>153</v>
      </c>
      <c r="B854" s="4" t="s">
        <v>937</v>
      </c>
    </row>
    <row r="855" spans="1:2" ht="15.75" customHeight="1" x14ac:dyDescent="0.2">
      <c r="A855" s="4">
        <v>154</v>
      </c>
      <c r="B855" s="4" t="s">
        <v>1859</v>
      </c>
    </row>
    <row r="856" spans="1:2" ht="15.75" customHeight="1" x14ac:dyDescent="0.2">
      <c r="A856" s="4">
        <v>155</v>
      </c>
      <c r="B856" s="4" t="s">
        <v>1860</v>
      </c>
    </row>
    <row r="857" spans="1:2" ht="15.75" customHeight="1" x14ac:dyDescent="0.2">
      <c r="A857" s="4">
        <v>159</v>
      </c>
      <c r="B857" s="4" t="s">
        <v>1861</v>
      </c>
    </row>
    <row r="858" spans="1:2" ht="15.75" customHeight="1" x14ac:dyDescent="0.2">
      <c r="A858" s="4">
        <v>165</v>
      </c>
      <c r="B858" s="4" t="s">
        <v>995</v>
      </c>
    </row>
    <row r="859" spans="1:2" ht="15.75" customHeight="1" x14ac:dyDescent="0.2">
      <c r="A859" s="4">
        <v>166</v>
      </c>
      <c r="B859" s="4" t="s">
        <v>1862</v>
      </c>
    </row>
    <row r="860" spans="1:2" ht="15.75" customHeight="1" x14ac:dyDescent="0.2">
      <c r="A860" s="4">
        <v>167</v>
      </c>
      <c r="B860" s="4" t="s">
        <v>1863</v>
      </c>
    </row>
    <row r="861" spans="1:2" ht="15.75" customHeight="1" x14ac:dyDescent="0.2">
      <c r="A861" s="4">
        <v>168</v>
      </c>
      <c r="B861" s="4" t="s">
        <v>1864</v>
      </c>
    </row>
    <row r="862" spans="1:2" ht="15.75" customHeight="1" x14ac:dyDescent="0.2">
      <c r="A862" s="4">
        <v>169</v>
      </c>
      <c r="B862" s="4" t="s">
        <v>1865</v>
      </c>
    </row>
    <row r="863" spans="1:2" ht="15.75" customHeight="1" x14ac:dyDescent="0.2">
      <c r="A863" s="4">
        <v>171</v>
      </c>
      <c r="B863" s="4" t="s">
        <v>1866</v>
      </c>
    </row>
    <row r="864" spans="1:2" ht="15.75" customHeight="1" x14ac:dyDescent="0.2">
      <c r="A864" s="4">
        <v>172</v>
      </c>
      <c r="B864" s="4" t="s">
        <v>1867</v>
      </c>
    </row>
    <row r="865" spans="1:2" ht="15.75" customHeight="1" x14ac:dyDescent="0.2">
      <c r="A865" s="4">
        <v>173</v>
      </c>
      <c r="B865" s="4" t="s">
        <v>1868</v>
      </c>
    </row>
    <row r="866" spans="1:2" ht="15.75" customHeight="1" x14ac:dyDescent="0.2">
      <c r="A866" s="4">
        <v>174</v>
      </c>
      <c r="B866" s="4" t="s">
        <v>1869</v>
      </c>
    </row>
    <row r="867" spans="1:2" ht="15.75" customHeight="1" x14ac:dyDescent="0.2">
      <c r="A867" s="4">
        <v>176</v>
      </c>
      <c r="B867" s="4" t="s">
        <v>1870</v>
      </c>
    </row>
    <row r="868" spans="1:2" ht="15.75" customHeight="1" x14ac:dyDescent="0.2">
      <c r="A868" s="4">
        <v>177</v>
      </c>
      <c r="B868" s="4" t="s">
        <v>1871</v>
      </c>
    </row>
    <row r="869" spans="1:2" ht="15.75" customHeight="1" x14ac:dyDescent="0.2">
      <c r="A869" s="4">
        <v>178</v>
      </c>
      <c r="B869" s="4" t="s">
        <v>1872</v>
      </c>
    </row>
    <row r="870" spans="1:2" ht="15.75" customHeight="1" x14ac:dyDescent="0.2">
      <c r="A870" s="4">
        <v>179</v>
      </c>
      <c r="B870" s="4" t="s">
        <v>1873</v>
      </c>
    </row>
    <row r="871" spans="1:2" ht="15.75" customHeight="1" x14ac:dyDescent="0.2">
      <c r="A871" s="4">
        <v>180</v>
      </c>
      <c r="B871" s="4" t="s">
        <v>1874</v>
      </c>
    </row>
    <row r="872" spans="1:2" ht="15.75" customHeight="1" x14ac:dyDescent="0.2">
      <c r="A872" s="4">
        <v>181</v>
      </c>
      <c r="B872" s="4" t="s">
        <v>1875</v>
      </c>
    </row>
    <row r="873" spans="1:2" ht="15.75" customHeight="1" x14ac:dyDescent="0.2">
      <c r="A873" s="4">
        <v>182</v>
      </c>
      <c r="B873" s="4" t="s">
        <v>1876</v>
      </c>
    </row>
    <row r="874" spans="1:2" ht="15.75" customHeight="1" x14ac:dyDescent="0.2">
      <c r="A874" s="4">
        <v>183</v>
      </c>
      <c r="B874" s="4" t="s">
        <v>1877</v>
      </c>
    </row>
    <row r="875" spans="1:2" ht="15.75" customHeight="1" x14ac:dyDescent="0.2">
      <c r="A875" s="4">
        <v>184</v>
      </c>
      <c r="B875" s="4" t="s">
        <v>1878</v>
      </c>
    </row>
    <row r="876" spans="1:2" ht="15.75" customHeight="1" x14ac:dyDescent="0.2">
      <c r="A876" s="4">
        <v>185</v>
      </c>
      <c r="B876" s="4" t="s">
        <v>1879</v>
      </c>
    </row>
    <row r="877" spans="1:2" ht="15.75" customHeight="1" x14ac:dyDescent="0.2">
      <c r="A877" s="4">
        <v>186</v>
      </c>
      <c r="B877" s="4" t="s">
        <v>1880</v>
      </c>
    </row>
    <row r="878" spans="1:2" ht="15.75" customHeight="1" x14ac:dyDescent="0.2">
      <c r="A878" s="4">
        <v>187</v>
      </c>
      <c r="B878" s="4" t="s">
        <v>1881</v>
      </c>
    </row>
    <row r="879" spans="1:2" ht="15.75" customHeight="1" x14ac:dyDescent="0.2">
      <c r="A879" s="4">
        <v>188</v>
      </c>
      <c r="B879" s="4" t="s">
        <v>1882</v>
      </c>
    </row>
    <row r="880" spans="1:2" ht="15.75" customHeight="1" x14ac:dyDescent="0.2">
      <c r="A880" s="4">
        <v>189</v>
      </c>
      <c r="B880" s="4" t="s">
        <v>1883</v>
      </c>
    </row>
    <row r="881" spans="1:2" ht="15.75" customHeight="1" x14ac:dyDescent="0.2">
      <c r="A881" s="4">
        <v>190</v>
      </c>
      <c r="B881" s="4" t="s">
        <v>439</v>
      </c>
    </row>
    <row r="882" spans="1:2" ht="15.75" customHeight="1" x14ac:dyDescent="0.2">
      <c r="A882" s="4">
        <v>191</v>
      </c>
      <c r="B882" s="4" t="s">
        <v>549</v>
      </c>
    </row>
    <row r="883" spans="1:2" ht="15.75" customHeight="1" x14ac:dyDescent="0.2">
      <c r="A883" s="4">
        <v>192</v>
      </c>
      <c r="B883" s="4" t="s">
        <v>645</v>
      </c>
    </row>
    <row r="884" spans="1:2" ht="15.75" customHeight="1" x14ac:dyDescent="0.2">
      <c r="A884" s="4">
        <v>193</v>
      </c>
      <c r="B884" s="4" t="s">
        <v>663</v>
      </c>
    </row>
    <row r="885" spans="1:2" ht="15.75" customHeight="1" x14ac:dyDescent="0.2">
      <c r="A885" s="4">
        <v>194</v>
      </c>
      <c r="B885" s="4" t="s">
        <v>802</v>
      </c>
    </row>
    <row r="886" spans="1:2" ht="15.75" customHeight="1" x14ac:dyDescent="0.2">
      <c r="A886" s="4">
        <v>195</v>
      </c>
      <c r="B886" s="4" t="s">
        <v>862</v>
      </c>
    </row>
    <row r="887" spans="1:2" ht="15.75" customHeight="1" x14ac:dyDescent="0.2">
      <c r="A887" s="4">
        <v>196</v>
      </c>
      <c r="B887" s="4" t="s">
        <v>930</v>
      </c>
    </row>
    <row r="888" spans="1:2" ht="15.75" customHeight="1" x14ac:dyDescent="0.2">
      <c r="A888" s="4">
        <v>197</v>
      </c>
      <c r="B888" s="4" t="s">
        <v>946</v>
      </c>
    </row>
    <row r="889" spans="1:2" ht="15.75" customHeight="1" x14ac:dyDescent="0.2">
      <c r="A889" s="4">
        <v>199</v>
      </c>
      <c r="B889" s="4" t="s">
        <v>1884</v>
      </c>
    </row>
    <row r="890" spans="1:2" ht="15.75" customHeight="1" x14ac:dyDescent="0.2">
      <c r="A890" s="4">
        <v>200</v>
      </c>
      <c r="B890" s="4" t="s">
        <v>1885</v>
      </c>
    </row>
    <row r="891" spans="1:2" ht="15.75" customHeight="1" x14ac:dyDescent="0.2">
      <c r="A891" s="4">
        <v>201</v>
      </c>
      <c r="B891" s="4" t="s">
        <v>1886</v>
      </c>
    </row>
    <row r="892" spans="1:2" ht="15.75" customHeight="1" x14ac:dyDescent="0.2">
      <c r="A892" s="4">
        <v>202</v>
      </c>
      <c r="B892" s="4" t="s">
        <v>1887</v>
      </c>
    </row>
    <row r="893" spans="1:2" ht="15.75" customHeight="1" x14ac:dyDescent="0.2">
      <c r="A893" s="4">
        <v>203</v>
      </c>
      <c r="B893" s="4" t="s">
        <v>1888</v>
      </c>
    </row>
    <row r="894" spans="1:2" ht="15.75" customHeight="1" x14ac:dyDescent="0.2">
      <c r="A894" s="4">
        <v>204</v>
      </c>
      <c r="B894" s="4" t="s">
        <v>1889</v>
      </c>
    </row>
    <row r="895" spans="1:2" ht="15.75" customHeight="1" x14ac:dyDescent="0.2">
      <c r="A895" s="4">
        <v>205</v>
      </c>
      <c r="B895" s="4" t="s">
        <v>1890</v>
      </c>
    </row>
    <row r="896" spans="1:2" ht="15.75" customHeight="1" x14ac:dyDescent="0.2">
      <c r="A896" s="4">
        <v>206</v>
      </c>
      <c r="B896" s="4" t="s">
        <v>1891</v>
      </c>
    </row>
    <row r="897" spans="1:2" ht="15.75" customHeight="1" x14ac:dyDescent="0.2">
      <c r="A897" s="4">
        <v>207</v>
      </c>
      <c r="B897" s="4" t="s">
        <v>1892</v>
      </c>
    </row>
    <row r="898" spans="1:2" ht="15.75" customHeight="1" x14ac:dyDescent="0.2">
      <c r="A898" s="4">
        <v>208</v>
      </c>
      <c r="B898" s="4" t="s">
        <v>1893</v>
      </c>
    </row>
    <row r="899" spans="1:2" ht="15.75" customHeight="1" x14ac:dyDescent="0.2">
      <c r="A899" s="4">
        <v>209</v>
      </c>
      <c r="B899" s="4" t="s">
        <v>1894</v>
      </c>
    </row>
    <row r="900" spans="1:2" ht="15.75" customHeight="1" x14ac:dyDescent="0.2">
      <c r="A900" s="4">
        <v>210</v>
      </c>
      <c r="B900" s="4" t="s">
        <v>411</v>
      </c>
    </row>
    <row r="901" spans="1:2" ht="15.75" customHeight="1" x14ac:dyDescent="0.2">
      <c r="A901" s="4">
        <v>211</v>
      </c>
      <c r="B901" s="4" t="s">
        <v>509</v>
      </c>
    </row>
    <row r="902" spans="1:2" ht="15.75" customHeight="1" x14ac:dyDescent="0.2">
      <c r="A902" s="4">
        <v>212</v>
      </c>
      <c r="B902" s="4" t="s">
        <v>1895</v>
      </c>
    </row>
    <row r="903" spans="1:2" ht="15.75" customHeight="1" x14ac:dyDescent="0.2">
      <c r="A903" s="4">
        <v>213</v>
      </c>
      <c r="B903" s="4" t="s">
        <v>664</v>
      </c>
    </row>
    <row r="904" spans="1:2" ht="15.75" customHeight="1" x14ac:dyDescent="0.2">
      <c r="A904" s="4">
        <v>214</v>
      </c>
      <c r="B904" s="4" t="s">
        <v>583</v>
      </c>
    </row>
    <row r="905" spans="1:2" ht="15.75" customHeight="1" x14ac:dyDescent="0.2">
      <c r="A905" s="4">
        <v>215</v>
      </c>
      <c r="B905" s="4" t="s">
        <v>1896</v>
      </c>
    </row>
    <row r="906" spans="1:2" ht="15.75" customHeight="1" x14ac:dyDescent="0.2">
      <c r="A906" s="4">
        <v>216</v>
      </c>
      <c r="B906" s="4" t="s">
        <v>1897</v>
      </c>
    </row>
    <row r="907" spans="1:2" ht="15.75" customHeight="1" x14ac:dyDescent="0.2">
      <c r="A907" s="4">
        <v>217</v>
      </c>
      <c r="B907" s="4" t="s">
        <v>1898</v>
      </c>
    </row>
    <row r="908" spans="1:2" ht="15.75" customHeight="1" x14ac:dyDescent="0.2">
      <c r="A908" s="4">
        <v>218</v>
      </c>
      <c r="B908" s="4" t="s">
        <v>878</v>
      </c>
    </row>
    <row r="909" spans="1:2" ht="15.75" customHeight="1" x14ac:dyDescent="0.2">
      <c r="A909" s="4">
        <v>219</v>
      </c>
      <c r="B909" s="4" t="s">
        <v>1899</v>
      </c>
    </row>
    <row r="910" spans="1:2" ht="15.75" customHeight="1" x14ac:dyDescent="0.2">
      <c r="A910" s="4">
        <v>220</v>
      </c>
      <c r="B910" s="4" t="s">
        <v>1900</v>
      </c>
    </row>
    <row r="911" spans="1:2" ht="15.75" customHeight="1" x14ac:dyDescent="0.2">
      <c r="A911" s="4">
        <v>221</v>
      </c>
      <c r="B911" s="4" t="s">
        <v>1901</v>
      </c>
    </row>
    <row r="912" spans="1:2" ht="15.75" customHeight="1" x14ac:dyDescent="0.2">
      <c r="A912" s="4">
        <v>222</v>
      </c>
      <c r="B912" s="4" t="s">
        <v>1902</v>
      </c>
    </row>
    <row r="913" spans="1:2" ht="15.75" customHeight="1" x14ac:dyDescent="0.2">
      <c r="A913" s="4">
        <v>223</v>
      </c>
      <c r="B913" s="4" t="s">
        <v>1903</v>
      </c>
    </row>
    <row r="914" spans="1:2" ht="15.75" customHeight="1" x14ac:dyDescent="0.2">
      <c r="A914" s="4">
        <v>224</v>
      </c>
      <c r="B914" s="4" t="s">
        <v>1904</v>
      </c>
    </row>
    <row r="915" spans="1:2" ht="15.75" customHeight="1" x14ac:dyDescent="0.2">
      <c r="A915" s="4">
        <v>225</v>
      </c>
      <c r="B915" s="4" t="s">
        <v>1905</v>
      </c>
    </row>
    <row r="916" spans="1:2" ht="15.75" customHeight="1" x14ac:dyDescent="0.2">
      <c r="A916" s="4">
        <v>234</v>
      </c>
      <c r="B916" s="4" t="s">
        <v>1906</v>
      </c>
    </row>
    <row r="917" spans="1:2" ht="15.75" customHeight="1" x14ac:dyDescent="0.2">
      <c r="A917" s="4">
        <v>235</v>
      </c>
      <c r="B917" s="4" t="s">
        <v>1907</v>
      </c>
    </row>
    <row r="918" spans="1:2" ht="15.75" customHeight="1" x14ac:dyDescent="0.2">
      <c r="A918" s="4">
        <v>236</v>
      </c>
      <c r="B918" s="4" t="s">
        <v>1908</v>
      </c>
    </row>
    <row r="919" spans="1:2" ht="15.75" customHeight="1" x14ac:dyDescent="0.2">
      <c r="A919" s="4">
        <v>237</v>
      </c>
      <c r="B919" s="4" t="s">
        <v>1909</v>
      </c>
    </row>
    <row r="920" spans="1:2" ht="15.75" customHeight="1" x14ac:dyDescent="0.2">
      <c r="A920" s="4">
        <v>238</v>
      </c>
      <c r="B920" s="4" t="s">
        <v>1910</v>
      </c>
    </row>
    <row r="921" spans="1:2" ht="15.75" customHeight="1" x14ac:dyDescent="0.2">
      <c r="A921" s="4">
        <v>239</v>
      </c>
      <c r="B921" s="4" t="s">
        <v>1911</v>
      </c>
    </row>
    <row r="922" spans="1:2" ht="15.75" customHeight="1" x14ac:dyDescent="0.2">
      <c r="A922" s="4">
        <v>240</v>
      </c>
      <c r="B922" s="4" t="s">
        <v>1912</v>
      </c>
    </row>
    <row r="923" spans="1:2" ht="15.75" customHeight="1" x14ac:dyDescent="0.2">
      <c r="A923" s="4">
        <v>241</v>
      </c>
      <c r="B923" s="4" t="s">
        <v>1913</v>
      </c>
    </row>
    <row r="924" spans="1:2" ht="15.75" customHeight="1" x14ac:dyDescent="0.2">
      <c r="A924" s="4">
        <v>242</v>
      </c>
      <c r="B924" s="4" t="s">
        <v>1914</v>
      </c>
    </row>
    <row r="925" spans="1:2" ht="15.75" customHeight="1" x14ac:dyDescent="0.2">
      <c r="A925" s="4">
        <v>243</v>
      </c>
      <c r="B925" s="4" t="s">
        <v>1915</v>
      </c>
    </row>
    <row r="926" spans="1:2" ht="15.75" customHeight="1" x14ac:dyDescent="0.2">
      <c r="A926" s="4">
        <v>244</v>
      </c>
      <c r="B926" s="4" t="s">
        <v>1916</v>
      </c>
    </row>
    <row r="927" spans="1:2" ht="15.75" customHeight="1" x14ac:dyDescent="0.2">
      <c r="A927" s="4">
        <v>245</v>
      </c>
      <c r="B927" s="4" t="s">
        <v>1917</v>
      </c>
    </row>
    <row r="928" spans="1:2" ht="15.75" customHeight="1" x14ac:dyDescent="0.2">
      <c r="A928" s="4">
        <v>246</v>
      </c>
      <c r="B928" s="4" t="s">
        <v>1918</v>
      </c>
    </row>
    <row r="929" spans="1:2" ht="15.75" customHeight="1" x14ac:dyDescent="0.2">
      <c r="A929" s="4">
        <v>247</v>
      </c>
      <c r="B929" s="4" t="s">
        <v>1919</v>
      </c>
    </row>
    <row r="930" spans="1:2" ht="15.75" customHeight="1" x14ac:dyDescent="0.2">
      <c r="A930" s="4">
        <v>248</v>
      </c>
      <c r="B930" s="4" t="s">
        <v>1920</v>
      </c>
    </row>
    <row r="931" spans="1:2" ht="15.75" customHeight="1" x14ac:dyDescent="0.2">
      <c r="A931" s="4">
        <v>249</v>
      </c>
      <c r="B931" s="4" t="s">
        <v>1921</v>
      </c>
    </row>
    <row r="932" spans="1:2" ht="15.75" customHeight="1" x14ac:dyDescent="0.2">
      <c r="A932" s="4">
        <v>250</v>
      </c>
      <c r="B932" s="4" t="s">
        <v>1922</v>
      </c>
    </row>
    <row r="933" spans="1:2" ht="15.75" customHeight="1" x14ac:dyDescent="0.2">
      <c r="A933" s="4">
        <v>251</v>
      </c>
      <c r="B933" s="4" t="s">
        <v>1923</v>
      </c>
    </row>
    <row r="934" spans="1:2" ht="15.75" customHeight="1" x14ac:dyDescent="0.2">
      <c r="A934" s="4">
        <v>252</v>
      </c>
      <c r="B934" s="4" t="s">
        <v>1924</v>
      </c>
    </row>
    <row r="935" spans="1:2" ht="15.75" customHeight="1" x14ac:dyDescent="0.2">
      <c r="A935" s="4">
        <v>253</v>
      </c>
      <c r="B935" s="4" t="s">
        <v>1925</v>
      </c>
    </row>
    <row r="936" spans="1:2" ht="15.75" customHeight="1" x14ac:dyDescent="0.2">
      <c r="A936" s="4">
        <v>254</v>
      </c>
      <c r="B936" s="4" t="s">
        <v>1926</v>
      </c>
    </row>
    <row r="937" spans="1:2" ht="15.75" customHeight="1" x14ac:dyDescent="0.2">
      <c r="A937" s="4">
        <v>255</v>
      </c>
      <c r="B937" s="4" t="s">
        <v>1927</v>
      </c>
    </row>
    <row r="938" spans="1:2" ht="15.75" customHeight="1" x14ac:dyDescent="0.2">
      <c r="A938" s="4">
        <v>256</v>
      </c>
      <c r="B938" s="4" t="s">
        <v>1928</v>
      </c>
    </row>
    <row r="939" spans="1:2" ht="15.75" customHeight="1" x14ac:dyDescent="0.2">
      <c r="A939" s="4">
        <v>257</v>
      </c>
      <c r="B939" s="4" t="s">
        <v>1929</v>
      </c>
    </row>
    <row r="940" spans="1:2" ht="15.75" customHeight="1" x14ac:dyDescent="0.2">
      <c r="A940" s="4">
        <v>258</v>
      </c>
      <c r="B940" s="4" t="s">
        <v>1930</v>
      </c>
    </row>
    <row r="941" spans="1:2" ht="15.75" customHeight="1" x14ac:dyDescent="0.2">
      <c r="A941" s="4">
        <v>259</v>
      </c>
      <c r="B941" s="4" t="s">
        <v>1931</v>
      </c>
    </row>
    <row r="942" spans="1:2" ht="15.75" customHeight="1" x14ac:dyDescent="0.2">
      <c r="A942" s="4">
        <v>260</v>
      </c>
      <c r="B942" s="4" t="s">
        <v>1932</v>
      </c>
    </row>
    <row r="943" spans="1:2" ht="15.75" customHeight="1" x14ac:dyDescent="0.2">
      <c r="A943" s="4">
        <v>261</v>
      </c>
      <c r="B943" s="4" t="s">
        <v>1933</v>
      </c>
    </row>
    <row r="944" spans="1:2" ht="15.75" customHeight="1" x14ac:dyDescent="0.2">
      <c r="A944" s="4">
        <v>262</v>
      </c>
      <c r="B944" s="4" t="s">
        <v>1934</v>
      </c>
    </row>
    <row r="945" spans="1:2" ht="15.75" customHeight="1" x14ac:dyDescent="0.2">
      <c r="A945" s="4">
        <v>263</v>
      </c>
      <c r="B945" s="4" t="s">
        <v>1935</v>
      </c>
    </row>
    <row r="946" spans="1:2" ht="15.75" customHeight="1" x14ac:dyDescent="0.2">
      <c r="A946" s="4">
        <v>264</v>
      </c>
      <c r="B946" s="4" t="s">
        <v>1936</v>
      </c>
    </row>
    <row r="947" spans="1:2" ht="15.75" customHeight="1" x14ac:dyDescent="0.2">
      <c r="A947" s="4">
        <v>265</v>
      </c>
      <c r="B947" s="4" t="s">
        <v>1937</v>
      </c>
    </row>
    <row r="948" spans="1:2" ht="15.75" customHeight="1" x14ac:dyDescent="0.2">
      <c r="A948" s="4">
        <v>266</v>
      </c>
      <c r="B948" s="4" t="s">
        <v>1938</v>
      </c>
    </row>
    <row r="949" spans="1:2" ht="15.75" customHeight="1" x14ac:dyDescent="0.2">
      <c r="A949" s="4">
        <v>267</v>
      </c>
      <c r="B949" s="4" t="s">
        <v>1939</v>
      </c>
    </row>
    <row r="950" spans="1:2" ht="15.75" customHeight="1" x14ac:dyDescent="0.2">
      <c r="A950" s="4">
        <v>268</v>
      </c>
      <c r="B950" s="4" t="s">
        <v>1940</v>
      </c>
    </row>
    <row r="951" spans="1:2" ht="15.75" customHeight="1" x14ac:dyDescent="0.2">
      <c r="A951" s="4">
        <v>269</v>
      </c>
      <c r="B951" s="4" t="s">
        <v>1941</v>
      </c>
    </row>
    <row r="952" spans="1:2" ht="15.75" customHeight="1" x14ac:dyDescent="0.2">
      <c r="A952" s="4">
        <v>270</v>
      </c>
      <c r="B952" s="4" t="s">
        <v>1942</v>
      </c>
    </row>
    <row r="953" spans="1:2" ht="15.75" customHeight="1" x14ac:dyDescent="0.2">
      <c r="A953" s="4">
        <v>271</v>
      </c>
      <c r="B953" s="4" t="s">
        <v>1943</v>
      </c>
    </row>
    <row r="954" spans="1:2" ht="15.75" customHeight="1" x14ac:dyDescent="0.2">
      <c r="A954" s="4">
        <v>272</v>
      </c>
      <c r="B954" s="4" t="s">
        <v>1944</v>
      </c>
    </row>
    <row r="955" spans="1:2" ht="15.75" customHeight="1" x14ac:dyDescent="0.2">
      <c r="A955" s="4">
        <v>273</v>
      </c>
      <c r="B955" s="4" t="s">
        <v>1945</v>
      </c>
    </row>
    <row r="956" spans="1:2" ht="15.75" customHeight="1" x14ac:dyDescent="0.2">
      <c r="A956" s="4">
        <v>274</v>
      </c>
      <c r="B956" s="4" t="s">
        <v>1946</v>
      </c>
    </row>
    <row r="957" spans="1:2" ht="15.75" customHeight="1" x14ac:dyDescent="0.2">
      <c r="A957" s="4">
        <v>275</v>
      </c>
      <c r="B957" s="4" t="s">
        <v>1947</v>
      </c>
    </row>
    <row r="958" spans="1:2" ht="15.75" customHeight="1" x14ac:dyDescent="0.2">
      <c r="A958" s="4">
        <v>276</v>
      </c>
      <c r="B958" s="4" t="s">
        <v>918</v>
      </c>
    </row>
    <row r="959" spans="1:2" ht="15.75" customHeight="1" x14ac:dyDescent="0.2">
      <c r="A959" s="4">
        <v>277</v>
      </c>
      <c r="B959" s="4" t="s">
        <v>737</v>
      </c>
    </row>
    <row r="960" spans="1:2" ht="15.75" customHeight="1" x14ac:dyDescent="0.2">
      <c r="A960" s="4">
        <v>278</v>
      </c>
      <c r="B960" s="4" t="s">
        <v>738</v>
      </c>
    </row>
    <row r="961" spans="1:2" ht="15.75" customHeight="1" x14ac:dyDescent="0.2">
      <c r="A961" s="4">
        <v>279</v>
      </c>
      <c r="B961" s="4" t="s">
        <v>739</v>
      </c>
    </row>
    <row r="962" spans="1:2" ht="15.75" customHeight="1" x14ac:dyDescent="0.2">
      <c r="A962" s="4">
        <v>280</v>
      </c>
      <c r="B962" s="4" t="s">
        <v>740</v>
      </c>
    </row>
    <row r="963" spans="1:2" ht="15.75" customHeight="1" x14ac:dyDescent="0.2">
      <c r="A963" s="4">
        <v>281</v>
      </c>
      <c r="B963" s="4" t="s">
        <v>741</v>
      </c>
    </row>
    <row r="964" spans="1:2" ht="15.75" customHeight="1" x14ac:dyDescent="0.2">
      <c r="A964" s="4">
        <v>284</v>
      </c>
      <c r="B964" s="4" t="s">
        <v>548</v>
      </c>
    </row>
    <row r="965" spans="1:2" ht="15.75" customHeight="1" x14ac:dyDescent="0.2">
      <c r="A965" s="4">
        <v>285</v>
      </c>
      <c r="B965" s="4" t="s">
        <v>1948</v>
      </c>
    </row>
    <row r="966" spans="1:2" ht="15.75" customHeight="1" x14ac:dyDescent="0.2">
      <c r="A966" s="4">
        <v>288</v>
      </c>
      <c r="B966" s="4" t="s">
        <v>920</v>
      </c>
    </row>
    <row r="967" spans="1:2" ht="15.75" customHeight="1" x14ac:dyDescent="0.2">
      <c r="A967" s="4">
        <v>289</v>
      </c>
      <c r="B967" s="4" t="s">
        <v>341</v>
      </c>
    </row>
    <row r="968" spans="1:2" ht="15.75" customHeight="1" x14ac:dyDescent="0.2">
      <c r="A968" s="4">
        <v>290</v>
      </c>
      <c r="B968" s="4" t="s">
        <v>342</v>
      </c>
    </row>
    <row r="969" spans="1:2" ht="15.75" customHeight="1" x14ac:dyDescent="0.2">
      <c r="A969" s="4">
        <v>291</v>
      </c>
      <c r="B969" s="4" t="s">
        <v>343</v>
      </c>
    </row>
    <row r="970" spans="1:2" ht="15.75" customHeight="1" x14ac:dyDescent="0.2">
      <c r="A970" s="4">
        <v>292</v>
      </c>
      <c r="B970" s="4" t="s">
        <v>344</v>
      </c>
    </row>
    <row r="971" spans="1:2" ht="15.75" customHeight="1" x14ac:dyDescent="0.2">
      <c r="A971" s="4">
        <v>293</v>
      </c>
      <c r="B971" s="4" t="s">
        <v>345</v>
      </c>
    </row>
    <row r="972" spans="1:2" ht="15.75" customHeight="1" x14ac:dyDescent="0.2">
      <c r="A972" s="4">
        <v>294</v>
      </c>
      <c r="B972" s="4" t="s">
        <v>1949</v>
      </c>
    </row>
    <row r="973" spans="1:2" ht="15.75" customHeight="1" x14ac:dyDescent="0.2">
      <c r="A973" s="4">
        <v>295</v>
      </c>
      <c r="B973" s="4" t="s">
        <v>1950</v>
      </c>
    </row>
    <row r="974" spans="1:2" ht="15.75" customHeight="1" x14ac:dyDescent="0.2">
      <c r="A974" s="4">
        <v>296</v>
      </c>
      <c r="B974" s="4" t="s">
        <v>1951</v>
      </c>
    </row>
    <row r="975" spans="1:2" ht="15.75" customHeight="1" x14ac:dyDescent="0.2">
      <c r="A975" s="4">
        <v>297</v>
      </c>
      <c r="B975" s="4" t="s">
        <v>1952</v>
      </c>
    </row>
    <row r="976" spans="1:2" ht="15.75" customHeight="1" x14ac:dyDescent="0.2">
      <c r="A976" s="4">
        <v>298</v>
      </c>
      <c r="B976" s="4" t="s">
        <v>1953</v>
      </c>
    </row>
    <row r="977" spans="1:2" ht="15.75" customHeight="1" x14ac:dyDescent="0.2">
      <c r="A977" s="4">
        <v>299</v>
      </c>
      <c r="B977" s="4" t="s">
        <v>642</v>
      </c>
    </row>
    <row r="978" spans="1:2" ht="15.75" customHeight="1" x14ac:dyDescent="0.2">
      <c r="A978" s="4">
        <v>300</v>
      </c>
      <c r="B978" s="4" t="s">
        <v>589</v>
      </c>
    </row>
    <row r="979" spans="1:2" ht="15.75" customHeight="1" x14ac:dyDescent="0.2">
      <c r="A979" s="4">
        <v>301</v>
      </c>
      <c r="B979" s="4" t="s">
        <v>1954</v>
      </c>
    </row>
    <row r="980" spans="1:2" ht="15.75" customHeight="1" x14ac:dyDescent="0.2">
      <c r="A980" s="4">
        <v>303</v>
      </c>
      <c r="B980" s="4" t="s">
        <v>1955</v>
      </c>
    </row>
    <row r="981" spans="1:2" ht="15.75" customHeight="1" x14ac:dyDescent="0.2">
      <c r="A981" s="4">
        <v>304</v>
      </c>
      <c r="B981" s="4" t="s">
        <v>1956</v>
      </c>
    </row>
    <row r="982" spans="1:2" ht="15.75" customHeight="1" x14ac:dyDescent="0.2">
      <c r="A982" s="4">
        <v>306</v>
      </c>
      <c r="B982" s="4" t="s">
        <v>1957</v>
      </c>
    </row>
    <row r="983" spans="1:2" ht="15.75" customHeight="1" x14ac:dyDescent="0.2">
      <c r="A983" s="4">
        <v>307</v>
      </c>
      <c r="B983" s="4" t="s">
        <v>1958</v>
      </c>
    </row>
    <row r="984" spans="1:2" ht="15.75" customHeight="1" x14ac:dyDescent="0.2">
      <c r="A984" s="4">
        <v>308</v>
      </c>
      <c r="B984" s="4" t="s">
        <v>1959</v>
      </c>
    </row>
    <row r="985" spans="1:2" ht="15.75" customHeight="1" x14ac:dyDescent="0.2">
      <c r="A985" s="4">
        <v>309</v>
      </c>
      <c r="B985" s="4" t="s">
        <v>1960</v>
      </c>
    </row>
    <row r="986" spans="1:2" ht="15.75" customHeight="1" x14ac:dyDescent="0.2">
      <c r="A986" s="4">
        <v>310</v>
      </c>
      <c r="B986" s="4" t="s">
        <v>1961</v>
      </c>
    </row>
    <row r="987" spans="1:2" ht="15.75" customHeight="1" x14ac:dyDescent="0.2">
      <c r="A987" s="4">
        <v>311</v>
      </c>
      <c r="B987" s="4" t="s">
        <v>647</v>
      </c>
    </row>
    <row r="988" spans="1:2" ht="15.75" customHeight="1" x14ac:dyDescent="0.2">
      <c r="A988" s="4">
        <v>312</v>
      </c>
      <c r="B988" s="4" t="s">
        <v>1962</v>
      </c>
    </row>
    <row r="989" spans="1:2" ht="15.75" customHeight="1" x14ac:dyDescent="0.2">
      <c r="A989" s="4">
        <v>315</v>
      </c>
      <c r="B989" s="4" t="s">
        <v>1963</v>
      </c>
    </row>
    <row r="990" spans="1:2" ht="15.75" customHeight="1" x14ac:dyDescent="0.2">
      <c r="A990" s="4">
        <v>317</v>
      </c>
      <c r="B990" s="4" t="s">
        <v>1964</v>
      </c>
    </row>
    <row r="991" spans="1:2" ht="15.75" customHeight="1" x14ac:dyDescent="0.2">
      <c r="A991" s="4">
        <v>318</v>
      </c>
      <c r="B991" s="4" t="s">
        <v>1965</v>
      </c>
    </row>
    <row r="992" spans="1:2" ht="15.75" customHeight="1" x14ac:dyDescent="0.2">
      <c r="A992" s="4">
        <v>319</v>
      </c>
      <c r="B992" s="4" t="s">
        <v>1966</v>
      </c>
    </row>
    <row r="993" spans="1:2" ht="15.75" customHeight="1" x14ac:dyDescent="0.2">
      <c r="A993" s="4">
        <v>322</v>
      </c>
      <c r="B993" s="4" t="s">
        <v>1967</v>
      </c>
    </row>
    <row r="994" spans="1:2" ht="15.75" customHeight="1" x14ac:dyDescent="0.2">
      <c r="A994" s="4">
        <v>323</v>
      </c>
      <c r="B994" s="4" t="s">
        <v>1968</v>
      </c>
    </row>
    <row r="995" spans="1:2" ht="15.75" customHeight="1" x14ac:dyDescent="0.2">
      <c r="A995" s="4">
        <v>324</v>
      </c>
      <c r="B995" s="4" t="s">
        <v>1969</v>
      </c>
    </row>
    <row r="996" spans="1:2" ht="15.75" customHeight="1" x14ac:dyDescent="0.2">
      <c r="A996" s="4">
        <v>325</v>
      </c>
      <c r="B996" s="4" t="s">
        <v>1970</v>
      </c>
    </row>
    <row r="997" spans="1:2" ht="15.75" customHeight="1" x14ac:dyDescent="0.2">
      <c r="A997" s="4">
        <v>326</v>
      </c>
      <c r="B997" s="4" t="s">
        <v>1971</v>
      </c>
    </row>
    <row r="998" spans="1:2" ht="15.75" customHeight="1" x14ac:dyDescent="0.2">
      <c r="A998" s="4">
        <v>327</v>
      </c>
      <c r="B998" s="4" t="s">
        <v>1972</v>
      </c>
    </row>
    <row r="999" spans="1:2" ht="15.75" customHeight="1" x14ac:dyDescent="0.2">
      <c r="A999" s="4">
        <v>328</v>
      </c>
      <c r="B999" s="4" t="s">
        <v>1973</v>
      </c>
    </row>
    <row r="1000" spans="1:2" ht="15.75" customHeight="1" x14ac:dyDescent="0.2">
      <c r="A1000" s="4">
        <v>329</v>
      </c>
      <c r="B1000" s="4" t="s">
        <v>1974</v>
      </c>
    </row>
    <row r="1001" spans="1:2" ht="15.75" customHeight="1" x14ac:dyDescent="0.2">
      <c r="A1001" s="4">
        <v>330</v>
      </c>
      <c r="B1001" s="4" t="s">
        <v>1975</v>
      </c>
    </row>
    <row r="1002" spans="1:2" ht="15.75" customHeight="1" x14ac:dyDescent="0.2">
      <c r="A1002" s="4">
        <v>331</v>
      </c>
      <c r="B1002" s="4" t="s">
        <v>1976</v>
      </c>
    </row>
    <row r="1003" spans="1:2" ht="15.75" customHeight="1" x14ac:dyDescent="0.2">
      <c r="A1003" s="4">
        <v>332</v>
      </c>
      <c r="B1003" s="4" t="s">
        <v>1977</v>
      </c>
    </row>
    <row r="1004" spans="1:2" ht="15.75" customHeight="1" x14ac:dyDescent="0.2">
      <c r="A1004" s="4">
        <v>333</v>
      </c>
      <c r="B1004" s="4" t="s">
        <v>694</v>
      </c>
    </row>
    <row r="1005" spans="1:2" ht="15.75" customHeight="1" x14ac:dyDescent="0.2">
      <c r="A1005" s="4">
        <v>334</v>
      </c>
      <c r="B1005" s="4" t="s">
        <v>610</v>
      </c>
    </row>
    <row r="1006" spans="1:2" ht="15.75" customHeight="1" x14ac:dyDescent="0.2">
      <c r="A1006" s="4">
        <v>335</v>
      </c>
      <c r="B1006" s="4" t="s">
        <v>1978</v>
      </c>
    </row>
    <row r="1007" spans="1:2" ht="15.75" customHeight="1" x14ac:dyDescent="0.2">
      <c r="A1007" s="4">
        <v>336</v>
      </c>
      <c r="B1007" s="4" t="s">
        <v>1979</v>
      </c>
    </row>
    <row r="1008" spans="1:2" ht="15.75" customHeight="1" x14ac:dyDescent="0.2">
      <c r="A1008" s="4">
        <v>337</v>
      </c>
      <c r="B1008" s="4" t="s">
        <v>1980</v>
      </c>
    </row>
    <row r="1009" spans="1:2" ht="15.75" customHeight="1" x14ac:dyDescent="0.2">
      <c r="A1009" s="4">
        <v>338</v>
      </c>
      <c r="B1009" s="4" t="s">
        <v>1981</v>
      </c>
    </row>
    <row r="1010" spans="1:2" ht="15.75" customHeight="1" x14ac:dyDescent="0.2">
      <c r="A1010" s="4">
        <v>339</v>
      </c>
      <c r="B1010" s="4" t="s">
        <v>460</v>
      </c>
    </row>
    <row r="1011" spans="1:2" ht="15.75" customHeight="1" x14ac:dyDescent="0.2">
      <c r="A1011" s="4">
        <v>341</v>
      </c>
      <c r="B1011" s="4" t="s">
        <v>1982</v>
      </c>
    </row>
    <row r="1012" spans="1:2" ht="15.75" customHeight="1" x14ac:dyDescent="0.2">
      <c r="A1012" s="4">
        <v>342</v>
      </c>
      <c r="B1012" s="4" t="s">
        <v>872</v>
      </c>
    </row>
    <row r="1013" spans="1:2" ht="15.75" customHeight="1" x14ac:dyDescent="0.2">
      <c r="A1013" s="4">
        <v>343</v>
      </c>
      <c r="B1013" s="4" t="s">
        <v>1983</v>
      </c>
    </row>
    <row r="1014" spans="1:2" ht="15.75" customHeight="1" x14ac:dyDescent="0.2">
      <c r="A1014" s="4">
        <v>344</v>
      </c>
      <c r="B1014" s="4" t="s">
        <v>1984</v>
      </c>
    </row>
    <row r="1015" spans="1:2" ht="15.75" customHeight="1" x14ac:dyDescent="0.2">
      <c r="A1015" s="4">
        <v>346</v>
      </c>
      <c r="B1015" s="4" t="s">
        <v>829</v>
      </c>
    </row>
    <row r="1016" spans="1:2" ht="15.75" customHeight="1" x14ac:dyDescent="0.2">
      <c r="A1016" s="4">
        <v>347</v>
      </c>
      <c r="B1016" s="4" t="s">
        <v>907</v>
      </c>
    </row>
    <row r="1017" spans="1:2" ht="15.75" customHeight="1" x14ac:dyDescent="0.2">
      <c r="A1017" s="4">
        <v>348</v>
      </c>
      <c r="B1017" s="4" t="s">
        <v>910</v>
      </c>
    </row>
    <row r="1018" spans="1:2" ht="15.75" customHeight="1" x14ac:dyDescent="0.2">
      <c r="A1018" s="4">
        <v>349</v>
      </c>
      <c r="B1018" s="4" t="s">
        <v>1985</v>
      </c>
    </row>
    <row r="1019" spans="1:2" ht="15.75" customHeight="1" x14ac:dyDescent="0.2">
      <c r="A1019" s="4">
        <v>350</v>
      </c>
      <c r="B1019" s="4" t="s">
        <v>1986</v>
      </c>
    </row>
    <row r="1020" spans="1:2" ht="15.75" customHeight="1" x14ac:dyDescent="0.2">
      <c r="A1020" s="4">
        <v>351</v>
      </c>
      <c r="B1020" s="4" t="s">
        <v>528</v>
      </c>
    </row>
    <row r="1021" spans="1:2" ht="15.75" customHeight="1" x14ac:dyDescent="0.2">
      <c r="A1021" s="4">
        <v>352</v>
      </c>
      <c r="B1021" s="4" t="s">
        <v>529</v>
      </c>
    </row>
    <row r="1022" spans="1:2" ht="15.75" customHeight="1" x14ac:dyDescent="0.2">
      <c r="A1022" s="4">
        <v>353</v>
      </c>
      <c r="B1022" s="4" t="s">
        <v>530</v>
      </c>
    </row>
    <row r="1023" spans="1:2" ht="15.75" customHeight="1" x14ac:dyDescent="0.2">
      <c r="A1023" s="4">
        <v>354</v>
      </c>
      <c r="B1023" s="4" t="s">
        <v>531</v>
      </c>
    </row>
    <row r="1024" spans="1:2" ht="15.75" customHeight="1" x14ac:dyDescent="0.2">
      <c r="A1024" s="4">
        <v>355</v>
      </c>
      <c r="B1024" s="4" t="s">
        <v>532</v>
      </c>
    </row>
    <row r="1025" spans="1:2" ht="15.75" customHeight="1" x14ac:dyDescent="0.2">
      <c r="A1025" s="4">
        <v>356</v>
      </c>
      <c r="B1025" s="4" t="s">
        <v>533</v>
      </c>
    </row>
    <row r="1026" spans="1:2" ht="15.75" customHeight="1" x14ac:dyDescent="0.2">
      <c r="A1026" s="4">
        <v>357</v>
      </c>
      <c r="B1026" s="4" t="s">
        <v>772</v>
      </c>
    </row>
    <row r="1027" spans="1:2" ht="15.75" customHeight="1" x14ac:dyDescent="0.2">
      <c r="A1027" s="4">
        <v>358</v>
      </c>
      <c r="B1027" s="4" t="s">
        <v>774</v>
      </c>
    </row>
    <row r="1028" spans="1:2" ht="15.75" customHeight="1" x14ac:dyDescent="0.2">
      <c r="A1028" s="4">
        <v>359</v>
      </c>
      <c r="B1028" s="4" t="s">
        <v>776</v>
      </c>
    </row>
    <row r="1029" spans="1:2" ht="15.75" customHeight="1" x14ac:dyDescent="0.2">
      <c r="A1029" s="4">
        <v>360</v>
      </c>
      <c r="B1029" s="4" t="s">
        <v>777</v>
      </c>
    </row>
    <row r="1030" spans="1:2" ht="15.75" customHeight="1" x14ac:dyDescent="0.2">
      <c r="A1030" s="4">
        <v>361</v>
      </c>
      <c r="B1030" s="4" t="s">
        <v>782</v>
      </c>
    </row>
    <row r="1031" spans="1:2" ht="15.75" customHeight="1" x14ac:dyDescent="0.2">
      <c r="A1031" s="4">
        <v>362</v>
      </c>
      <c r="B1031" s="4" t="s">
        <v>779</v>
      </c>
    </row>
    <row r="1032" spans="1:2" ht="15.75" customHeight="1" x14ac:dyDescent="0.2">
      <c r="A1032" s="4">
        <v>363</v>
      </c>
      <c r="B1032" s="4" t="s">
        <v>409</v>
      </c>
    </row>
    <row r="1033" spans="1:2" ht="15.75" customHeight="1" x14ac:dyDescent="0.2">
      <c r="A1033" s="4">
        <v>364</v>
      </c>
      <c r="B1033" s="4" t="s">
        <v>410</v>
      </c>
    </row>
    <row r="1034" spans="1:2" ht="15.75" customHeight="1" x14ac:dyDescent="0.2">
      <c r="A1034" s="4">
        <v>365</v>
      </c>
      <c r="B1034" s="4" t="s">
        <v>267</v>
      </c>
    </row>
    <row r="1035" spans="1:2" ht="15.75" customHeight="1" x14ac:dyDescent="0.2">
      <c r="A1035" s="4">
        <v>366</v>
      </c>
      <c r="B1035" s="4" t="s">
        <v>586</v>
      </c>
    </row>
    <row r="1036" spans="1:2" ht="15.75" customHeight="1" x14ac:dyDescent="0.2">
      <c r="A1036" s="4">
        <v>367</v>
      </c>
      <c r="B1036" s="4" t="s">
        <v>657</v>
      </c>
    </row>
    <row r="1037" spans="1:2" ht="15.75" customHeight="1" x14ac:dyDescent="0.2">
      <c r="A1037" s="4">
        <v>368</v>
      </c>
      <c r="B1037" s="4" t="s">
        <v>658</v>
      </c>
    </row>
    <row r="1038" spans="1:2" ht="15.75" customHeight="1" x14ac:dyDescent="0.2">
      <c r="A1038" s="4">
        <v>369</v>
      </c>
      <c r="B1038" s="4" t="s">
        <v>1987</v>
      </c>
    </row>
    <row r="1039" spans="1:2" ht="15.75" customHeight="1" x14ac:dyDescent="0.2">
      <c r="A1039" s="4">
        <v>372</v>
      </c>
      <c r="B1039" s="4" t="s">
        <v>442</v>
      </c>
    </row>
    <row r="1040" spans="1:2" ht="15.75" customHeight="1" x14ac:dyDescent="0.2">
      <c r="A1040" s="4">
        <v>374</v>
      </c>
      <c r="B1040" s="4" t="s">
        <v>744</v>
      </c>
    </row>
    <row r="1041" spans="1:2" ht="15.75" customHeight="1" x14ac:dyDescent="0.2">
      <c r="A1041" s="4">
        <v>375</v>
      </c>
      <c r="B1041" s="4" t="s">
        <v>1988</v>
      </c>
    </row>
    <row r="1042" spans="1:2" ht="15.75" customHeight="1" x14ac:dyDescent="0.2">
      <c r="A1042" s="4">
        <v>379</v>
      </c>
      <c r="B1042" s="4" t="s">
        <v>616</v>
      </c>
    </row>
    <row r="1043" spans="1:2" ht="15.75" customHeight="1" x14ac:dyDescent="0.2">
      <c r="A1043" s="4">
        <v>382</v>
      </c>
      <c r="B1043" s="4" t="s">
        <v>1989</v>
      </c>
    </row>
    <row r="1044" spans="1:2" ht="15.75" customHeight="1" x14ac:dyDescent="0.2">
      <c r="A1044" s="4">
        <v>383</v>
      </c>
      <c r="B1044" s="4" t="s">
        <v>1990</v>
      </c>
    </row>
    <row r="1045" spans="1:2" ht="15.75" customHeight="1" x14ac:dyDescent="0.2">
      <c r="A1045" s="4">
        <v>384</v>
      </c>
      <c r="B1045" s="4" t="s">
        <v>1991</v>
      </c>
    </row>
    <row r="1046" spans="1:2" ht="15.75" customHeight="1" x14ac:dyDescent="0.2">
      <c r="A1046" s="4">
        <v>385</v>
      </c>
      <c r="B1046" s="4" t="s">
        <v>696</v>
      </c>
    </row>
    <row r="1047" spans="1:2" ht="15.75" customHeight="1" x14ac:dyDescent="0.2">
      <c r="A1047" s="4">
        <v>386</v>
      </c>
      <c r="B1047" s="4" t="s">
        <v>1992</v>
      </c>
    </row>
    <row r="1048" spans="1:2" ht="15.75" customHeight="1" x14ac:dyDescent="0.2">
      <c r="A1048" s="4">
        <v>387</v>
      </c>
      <c r="B1048" s="4" t="s">
        <v>988</v>
      </c>
    </row>
    <row r="1049" spans="1:2" ht="15.75" customHeight="1" x14ac:dyDescent="0.2">
      <c r="A1049" s="4">
        <v>388</v>
      </c>
      <c r="B1049" s="4" t="s">
        <v>993</v>
      </c>
    </row>
    <row r="1050" spans="1:2" ht="15.75" customHeight="1" x14ac:dyDescent="0.2">
      <c r="A1050" s="4">
        <v>389</v>
      </c>
      <c r="B1050" s="4" t="s">
        <v>991</v>
      </c>
    </row>
    <row r="1051" spans="1:2" ht="15.75" customHeight="1" x14ac:dyDescent="0.2">
      <c r="A1051" s="4">
        <v>390</v>
      </c>
      <c r="B1051" s="4" t="s">
        <v>1993</v>
      </c>
    </row>
    <row r="1052" spans="1:2" ht="15.75" customHeight="1" x14ac:dyDescent="0.2">
      <c r="A1052" s="4">
        <v>391</v>
      </c>
      <c r="B1052" s="4" t="s">
        <v>1994</v>
      </c>
    </row>
    <row r="1053" spans="1:2" ht="15.75" customHeight="1" x14ac:dyDescent="0.2">
      <c r="A1053" s="4">
        <v>392</v>
      </c>
      <c r="B1053" s="4" t="s">
        <v>881</v>
      </c>
    </row>
    <row r="1054" spans="1:2" ht="15.75" customHeight="1" x14ac:dyDescent="0.2">
      <c r="A1054" s="4">
        <v>393</v>
      </c>
      <c r="B1054" s="4" t="s">
        <v>882</v>
      </c>
    </row>
    <row r="1055" spans="1:2" ht="15.75" customHeight="1" x14ac:dyDescent="0.2">
      <c r="A1055" s="4">
        <v>394</v>
      </c>
      <c r="B1055" s="4" t="s">
        <v>886</v>
      </c>
    </row>
    <row r="1056" spans="1:2" ht="15.75" customHeight="1" x14ac:dyDescent="0.2">
      <c r="A1056" s="4">
        <v>395</v>
      </c>
      <c r="B1056" s="4" t="s">
        <v>887</v>
      </c>
    </row>
    <row r="1057" spans="1:2" ht="15.75" customHeight="1" x14ac:dyDescent="0.2">
      <c r="A1057" s="4">
        <v>396</v>
      </c>
      <c r="B1057" s="4" t="s">
        <v>888</v>
      </c>
    </row>
    <row r="1058" spans="1:2" ht="15.75" customHeight="1" x14ac:dyDescent="0.2">
      <c r="A1058" s="4">
        <v>397</v>
      </c>
      <c r="B1058" s="4" t="s">
        <v>890</v>
      </c>
    </row>
    <row r="1059" spans="1:2" ht="15.75" customHeight="1" x14ac:dyDescent="0.2">
      <c r="A1059" s="4">
        <v>398</v>
      </c>
      <c r="B1059" s="4" t="s">
        <v>892</v>
      </c>
    </row>
    <row r="1060" spans="1:2" ht="15.75" customHeight="1" x14ac:dyDescent="0.2">
      <c r="A1060" s="4">
        <v>399</v>
      </c>
      <c r="B1060" s="4" t="s">
        <v>895</v>
      </c>
    </row>
    <row r="1061" spans="1:2" ht="15.75" customHeight="1" x14ac:dyDescent="0.2">
      <c r="A1061" s="4">
        <v>400</v>
      </c>
      <c r="B1061" s="4" t="s">
        <v>896</v>
      </c>
    </row>
    <row r="1062" spans="1:2" ht="15.75" customHeight="1" x14ac:dyDescent="0.2">
      <c r="A1062" s="4">
        <v>401</v>
      </c>
      <c r="B1062" s="4" t="s">
        <v>897</v>
      </c>
    </row>
    <row r="1063" spans="1:2" ht="15.75" customHeight="1" x14ac:dyDescent="0.2">
      <c r="A1063" s="4">
        <v>402</v>
      </c>
      <c r="B1063" s="4" t="s">
        <v>899</v>
      </c>
    </row>
    <row r="1064" spans="1:2" ht="15.75" customHeight="1" x14ac:dyDescent="0.2">
      <c r="A1064" s="4">
        <v>403</v>
      </c>
      <c r="B1064" s="4" t="s">
        <v>900</v>
      </c>
    </row>
    <row r="1065" spans="1:2" ht="15.75" customHeight="1" x14ac:dyDescent="0.2">
      <c r="A1065" s="4">
        <v>404</v>
      </c>
      <c r="B1065" s="4" t="s">
        <v>902</v>
      </c>
    </row>
    <row r="1066" spans="1:2" ht="15.75" customHeight="1" x14ac:dyDescent="0.2">
      <c r="A1066" s="4">
        <v>405</v>
      </c>
      <c r="B1066" s="4" t="s">
        <v>903</v>
      </c>
    </row>
    <row r="1067" spans="1:2" ht="15.75" customHeight="1" x14ac:dyDescent="0.2">
      <c r="A1067" s="4">
        <v>406</v>
      </c>
      <c r="B1067" s="4" t="s">
        <v>904</v>
      </c>
    </row>
    <row r="1068" spans="1:2" ht="15.75" customHeight="1" x14ac:dyDescent="0.2">
      <c r="A1068" s="4">
        <v>407</v>
      </c>
      <c r="B1068" s="4" t="s">
        <v>884</v>
      </c>
    </row>
    <row r="1069" spans="1:2" ht="15.75" customHeight="1" x14ac:dyDescent="0.2">
      <c r="A1069" s="4">
        <v>408</v>
      </c>
      <c r="B1069" s="4" t="s">
        <v>885</v>
      </c>
    </row>
    <row r="1070" spans="1:2" ht="15.75" customHeight="1" x14ac:dyDescent="0.2">
      <c r="A1070" s="4">
        <v>409</v>
      </c>
      <c r="B1070" s="4" t="s">
        <v>889</v>
      </c>
    </row>
    <row r="1071" spans="1:2" ht="15.75" customHeight="1" x14ac:dyDescent="0.2">
      <c r="A1071" s="4">
        <v>410</v>
      </c>
      <c r="B1071" s="4" t="s">
        <v>891</v>
      </c>
    </row>
    <row r="1072" spans="1:2" ht="15.75" customHeight="1" x14ac:dyDescent="0.2">
      <c r="A1072" s="4">
        <v>411</v>
      </c>
      <c r="B1072" s="4" t="s">
        <v>893</v>
      </c>
    </row>
    <row r="1073" spans="1:2" ht="15.75" customHeight="1" x14ac:dyDescent="0.2">
      <c r="A1073" s="4">
        <v>412</v>
      </c>
      <c r="B1073" s="4" t="s">
        <v>898</v>
      </c>
    </row>
    <row r="1074" spans="1:2" ht="15.75" customHeight="1" x14ac:dyDescent="0.2">
      <c r="A1074" s="4">
        <v>413</v>
      </c>
      <c r="B1074" s="4" t="s">
        <v>901</v>
      </c>
    </row>
    <row r="1075" spans="1:2" ht="15.75" customHeight="1" x14ac:dyDescent="0.2">
      <c r="A1075" s="4">
        <v>414</v>
      </c>
      <c r="B1075" s="4" t="s">
        <v>905</v>
      </c>
    </row>
    <row r="1076" spans="1:2" ht="15.75" customHeight="1" x14ac:dyDescent="0.2">
      <c r="A1076" s="4">
        <v>415</v>
      </c>
      <c r="B1076" s="4" t="s">
        <v>906</v>
      </c>
    </row>
    <row r="1077" spans="1:2" ht="15.75" customHeight="1" x14ac:dyDescent="0.2">
      <c r="A1077" s="4">
        <v>416</v>
      </c>
      <c r="B1077" s="4" t="s">
        <v>650</v>
      </c>
    </row>
    <row r="1078" spans="1:2" ht="15.75" customHeight="1" x14ac:dyDescent="0.2">
      <c r="A1078" s="4">
        <v>417</v>
      </c>
      <c r="B1078" s="4" t="s">
        <v>651</v>
      </c>
    </row>
    <row r="1079" spans="1:2" ht="15.75" customHeight="1" x14ac:dyDescent="0.2">
      <c r="A1079" s="4">
        <v>418</v>
      </c>
      <c r="B1079" s="4" t="s">
        <v>653</v>
      </c>
    </row>
    <row r="1080" spans="1:2" ht="15.75" customHeight="1" x14ac:dyDescent="0.2">
      <c r="A1080" s="4">
        <v>419</v>
      </c>
      <c r="B1080" s="4" t="s">
        <v>654</v>
      </c>
    </row>
    <row r="1081" spans="1:2" ht="15.75" customHeight="1" x14ac:dyDescent="0.2">
      <c r="A1081" s="4">
        <v>420</v>
      </c>
      <c r="B1081" s="4" t="s">
        <v>655</v>
      </c>
    </row>
    <row r="1082" spans="1:2" ht="15.75" customHeight="1" x14ac:dyDescent="0.2">
      <c r="A1082" s="4">
        <v>421</v>
      </c>
      <c r="B1082" s="4" t="s">
        <v>656</v>
      </c>
    </row>
    <row r="1083" spans="1:2" ht="15.75" customHeight="1" x14ac:dyDescent="0.2">
      <c r="A1083" s="4">
        <v>422</v>
      </c>
      <c r="B1083" s="4" t="s">
        <v>294</v>
      </c>
    </row>
    <row r="1084" spans="1:2" ht="15.75" customHeight="1" x14ac:dyDescent="0.2">
      <c r="A1084" s="4">
        <v>423</v>
      </c>
      <c r="B1084" s="4" t="s">
        <v>1995</v>
      </c>
    </row>
    <row r="1085" spans="1:2" ht="15.75" customHeight="1" x14ac:dyDescent="0.2">
      <c r="A1085" s="4">
        <v>424</v>
      </c>
      <c r="B1085" s="4" t="s">
        <v>1996</v>
      </c>
    </row>
    <row r="1086" spans="1:2" ht="15.75" customHeight="1" x14ac:dyDescent="0.2">
      <c r="A1086" s="4">
        <v>425</v>
      </c>
      <c r="B1086" s="4" t="s">
        <v>1997</v>
      </c>
    </row>
    <row r="1087" spans="1:2" ht="15.75" customHeight="1" x14ac:dyDescent="0.2">
      <c r="A1087" s="4">
        <v>426</v>
      </c>
      <c r="B1087" s="4" t="s">
        <v>1998</v>
      </c>
    </row>
    <row r="1088" spans="1:2" ht="15.75" customHeight="1" x14ac:dyDescent="0.2">
      <c r="A1088" s="4">
        <v>427</v>
      </c>
      <c r="B1088" s="4" t="s">
        <v>1999</v>
      </c>
    </row>
    <row r="1089" spans="1:2" ht="15.75" customHeight="1" x14ac:dyDescent="0.2">
      <c r="A1089" s="4">
        <v>428</v>
      </c>
      <c r="B1089" s="4" t="s">
        <v>2000</v>
      </c>
    </row>
    <row r="1090" spans="1:2" ht="15.75" customHeight="1" x14ac:dyDescent="0.2">
      <c r="A1090" s="4">
        <v>429</v>
      </c>
      <c r="B1090" s="4" t="s">
        <v>2001</v>
      </c>
    </row>
    <row r="1091" spans="1:2" ht="15.75" customHeight="1" x14ac:dyDescent="0.2">
      <c r="A1091" s="4">
        <v>430</v>
      </c>
      <c r="B1091" s="4" t="s">
        <v>2002</v>
      </c>
    </row>
    <row r="1092" spans="1:2" ht="15.75" customHeight="1" x14ac:dyDescent="0.2">
      <c r="A1092" s="4">
        <v>432</v>
      </c>
      <c r="B1092" s="4" t="s">
        <v>2003</v>
      </c>
    </row>
    <row r="1093" spans="1:2" ht="15.75" customHeight="1" x14ac:dyDescent="0.2">
      <c r="A1093" s="4">
        <v>433</v>
      </c>
      <c r="B1093" s="4" t="s">
        <v>568</v>
      </c>
    </row>
    <row r="1094" spans="1:2" ht="15.75" customHeight="1" x14ac:dyDescent="0.2">
      <c r="A1094" s="4">
        <v>434</v>
      </c>
      <c r="B1094" s="4" t="s">
        <v>644</v>
      </c>
    </row>
    <row r="1095" spans="1:2" ht="15.75" customHeight="1" x14ac:dyDescent="0.2">
      <c r="A1095" s="4">
        <v>435</v>
      </c>
      <c r="B1095" s="4" t="s">
        <v>894</v>
      </c>
    </row>
    <row r="1096" spans="1:2" ht="15.75" customHeight="1" x14ac:dyDescent="0.2">
      <c r="A1096" s="4">
        <v>436</v>
      </c>
      <c r="B1096" s="4" t="s">
        <v>982</v>
      </c>
    </row>
    <row r="1097" spans="1:2" ht="15.75" customHeight="1" x14ac:dyDescent="0.2">
      <c r="A1097" s="4">
        <v>437</v>
      </c>
      <c r="B1097" s="4" t="s">
        <v>983</v>
      </c>
    </row>
    <row r="1098" spans="1:2" ht="15.75" customHeight="1" x14ac:dyDescent="0.2">
      <c r="A1098" s="4">
        <v>438</v>
      </c>
      <c r="B1098" s="4" t="s">
        <v>985</v>
      </c>
    </row>
    <row r="1099" spans="1:2" ht="15.75" customHeight="1" x14ac:dyDescent="0.2">
      <c r="A1099" s="4">
        <v>439</v>
      </c>
      <c r="B1099" s="4" t="s">
        <v>924</v>
      </c>
    </row>
    <row r="1100" spans="1:2" ht="15.75" customHeight="1" x14ac:dyDescent="0.2">
      <c r="A1100" s="4">
        <v>440</v>
      </c>
      <c r="B1100" s="4" t="s">
        <v>925</v>
      </c>
    </row>
    <row r="1101" spans="1:2" ht="15.75" customHeight="1" x14ac:dyDescent="0.2">
      <c r="A1101" s="4">
        <v>441</v>
      </c>
      <c r="B1101" s="4" t="s">
        <v>926</v>
      </c>
    </row>
    <row r="1102" spans="1:2" ht="15.75" customHeight="1" x14ac:dyDescent="0.2">
      <c r="A1102" s="4">
        <v>442</v>
      </c>
      <c r="B1102" s="4" t="s">
        <v>927</v>
      </c>
    </row>
    <row r="1103" spans="1:2" ht="15.75" customHeight="1" x14ac:dyDescent="0.2">
      <c r="A1103" s="4">
        <v>443</v>
      </c>
      <c r="B1103" s="4" t="s">
        <v>928</v>
      </c>
    </row>
    <row r="1104" spans="1:2" ht="15.75" customHeight="1" x14ac:dyDescent="0.2">
      <c r="A1104" s="4">
        <v>444</v>
      </c>
      <c r="B1104" s="4" t="s">
        <v>45</v>
      </c>
    </row>
    <row r="1105" spans="1:2" ht="15.75" customHeight="1" x14ac:dyDescent="0.2">
      <c r="A1105" s="4">
        <v>445</v>
      </c>
      <c r="B1105" s="4" t="s">
        <v>874</v>
      </c>
    </row>
    <row r="1106" spans="1:2" ht="15.75" customHeight="1" x14ac:dyDescent="0.2">
      <c r="A1106" s="4">
        <v>446</v>
      </c>
      <c r="B1106" s="4" t="s">
        <v>2004</v>
      </c>
    </row>
    <row r="1107" spans="1:2" ht="15.75" customHeight="1" x14ac:dyDescent="0.2">
      <c r="A1107" s="4">
        <v>449</v>
      </c>
      <c r="B1107" s="4" t="s">
        <v>2005</v>
      </c>
    </row>
    <row r="1108" spans="1:2" ht="15.75" customHeight="1" x14ac:dyDescent="0.2">
      <c r="A1108" s="4">
        <v>450</v>
      </c>
      <c r="B1108" s="4" t="s">
        <v>334</v>
      </c>
    </row>
    <row r="1109" spans="1:2" ht="15.75" customHeight="1" x14ac:dyDescent="0.2">
      <c r="A1109" s="4">
        <v>451</v>
      </c>
      <c r="B1109" s="4" t="s">
        <v>701</v>
      </c>
    </row>
    <row r="1110" spans="1:2" ht="15.75" customHeight="1" x14ac:dyDescent="0.2">
      <c r="A1110" s="4">
        <v>452</v>
      </c>
      <c r="B1110" s="4" t="s">
        <v>700</v>
      </c>
    </row>
    <row r="1111" spans="1:2" ht="15.75" customHeight="1" x14ac:dyDescent="0.2">
      <c r="A1111" s="4">
        <v>453</v>
      </c>
      <c r="B1111" s="4" t="s">
        <v>706</v>
      </c>
    </row>
    <row r="1112" spans="1:2" ht="15.75" customHeight="1" x14ac:dyDescent="0.2">
      <c r="A1112" s="4">
        <v>454</v>
      </c>
      <c r="B1112" s="4" t="s">
        <v>705</v>
      </c>
    </row>
    <row r="1113" spans="1:2" ht="15.75" customHeight="1" x14ac:dyDescent="0.2">
      <c r="A1113" s="4">
        <v>455</v>
      </c>
      <c r="B1113" s="4" t="s">
        <v>718</v>
      </c>
    </row>
    <row r="1114" spans="1:2" ht="15.75" customHeight="1" x14ac:dyDescent="0.2">
      <c r="A1114" s="4">
        <v>456</v>
      </c>
      <c r="B1114" s="4" t="s">
        <v>717</v>
      </c>
    </row>
    <row r="1115" spans="1:2" ht="15.75" customHeight="1" x14ac:dyDescent="0.2">
      <c r="A1115" s="4">
        <v>457</v>
      </c>
      <c r="B1115" s="4" t="s">
        <v>711</v>
      </c>
    </row>
    <row r="1116" spans="1:2" ht="15.75" customHeight="1" x14ac:dyDescent="0.2">
      <c r="A1116" s="4">
        <v>458</v>
      </c>
      <c r="B1116" s="4" t="s">
        <v>710</v>
      </c>
    </row>
    <row r="1117" spans="1:2" ht="15.75" customHeight="1" x14ac:dyDescent="0.2">
      <c r="A1117" s="4">
        <v>459</v>
      </c>
      <c r="B1117" s="4" t="s">
        <v>729</v>
      </c>
    </row>
    <row r="1118" spans="1:2" ht="15.75" customHeight="1" x14ac:dyDescent="0.2">
      <c r="A1118" s="4">
        <v>460</v>
      </c>
      <c r="B1118" s="4" t="s">
        <v>728</v>
      </c>
    </row>
    <row r="1119" spans="1:2" ht="15.75" customHeight="1" x14ac:dyDescent="0.2">
      <c r="A1119" s="4">
        <v>461</v>
      </c>
      <c r="B1119" s="4" t="s">
        <v>723</v>
      </c>
    </row>
    <row r="1120" spans="1:2" ht="15.75" customHeight="1" x14ac:dyDescent="0.2">
      <c r="A1120" s="4">
        <v>462</v>
      </c>
      <c r="B1120" s="4" t="s">
        <v>722</v>
      </c>
    </row>
    <row r="1121" spans="1:2" ht="15.75" customHeight="1" x14ac:dyDescent="0.2">
      <c r="A1121" s="4">
        <v>463</v>
      </c>
      <c r="B1121" s="4" t="s">
        <v>715</v>
      </c>
    </row>
    <row r="1122" spans="1:2" ht="15.75" customHeight="1" x14ac:dyDescent="0.2">
      <c r="A1122" s="4">
        <v>464</v>
      </c>
      <c r="B1122" s="4" t="s">
        <v>2006</v>
      </c>
    </row>
    <row r="1123" spans="1:2" ht="15.75" customHeight="1" x14ac:dyDescent="0.2">
      <c r="A1123" s="4">
        <v>466</v>
      </c>
      <c r="B1123" s="4" t="s">
        <v>2007</v>
      </c>
    </row>
    <row r="1124" spans="1:2" ht="15.75" customHeight="1" x14ac:dyDescent="0.2">
      <c r="A1124" s="4">
        <v>468</v>
      </c>
      <c r="B1124" s="4" t="s">
        <v>2008</v>
      </c>
    </row>
    <row r="1125" spans="1:2" ht="15.75" customHeight="1" x14ac:dyDescent="0.2">
      <c r="A1125" s="4">
        <v>469</v>
      </c>
      <c r="B1125" s="4" t="s">
        <v>26</v>
      </c>
    </row>
    <row r="1126" spans="1:2" ht="15.75" customHeight="1" x14ac:dyDescent="0.2">
      <c r="A1126" s="4">
        <v>470</v>
      </c>
      <c r="B1126" s="4" t="s">
        <v>2009</v>
      </c>
    </row>
    <row r="1127" spans="1:2" ht="15.75" customHeight="1" x14ac:dyDescent="0.2">
      <c r="A1127" s="4">
        <v>471</v>
      </c>
      <c r="B1127" s="4" t="s">
        <v>2010</v>
      </c>
    </row>
    <row r="1128" spans="1:2" ht="15.75" customHeight="1" x14ac:dyDescent="0.2">
      <c r="A1128" s="4">
        <v>472</v>
      </c>
      <c r="B1128" s="4" t="s">
        <v>2011</v>
      </c>
    </row>
    <row r="1129" spans="1:2" ht="15.75" customHeight="1" x14ac:dyDescent="0.2">
      <c r="A1129" s="4">
        <v>473</v>
      </c>
      <c r="B1129" s="4" t="s">
        <v>2012</v>
      </c>
    </row>
    <row r="1130" spans="1:2" ht="15.75" customHeight="1" x14ac:dyDescent="0.2">
      <c r="A1130" s="4">
        <v>474</v>
      </c>
      <c r="B1130" s="4" t="s">
        <v>2013</v>
      </c>
    </row>
    <row r="1131" spans="1:2" ht="15.75" customHeight="1" x14ac:dyDescent="0.2">
      <c r="A1131" s="4">
        <v>476</v>
      </c>
      <c r="B1131" s="4" t="s">
        <v>2014</v>
      </c>
    </row>
    <row r="1132" spans="1:2" ht="15.75" customHeight="1" x14ac:dyDescent="0.2">
      <c r="A1132" s="4">
        <v>477</v>
      </c>
      <c r="B1132" s="4" t="s">
        <v>2015</v>
      </c>
    </row>
    <row r="1133" spans="1:2" ht="15.75" customHeight="1" x14ac:dyDescent="0.2">
      <c r="A1133" s="4">
        <v>478</v>
      </c>
      <c r="B1133" s="4" t="s">
        <v>2016</v>
      </c>
    </row>
    <row r="1134" spans="1:2" ht="15.75" customHeight="1" x14ac:dyDescent="0.2">
      <c r="A1134" s="4">
        <v>479</v>
      </c>
      <c r="B1134" s="4" t="s">
        <v>2017</v>
      </c>
    </row>
    <row r="1135" spans="1:2" ht="15.75" customHeight="1" x14ac:dyDescent="0.2">
      <c r="A1135" s="4">
        <v>480</v>
      </c>
      <c r="B1135" s="4" t="s">
        <v>2018</v>
      </c>
    </row>
    <row r="1136" spans="1:2" ht="15.75" customHeight="1" x14ac:dyDescent="0.2">
      <c r="A1136" s="4">
        <v>481</v>
      </c>
      <c r="B1136" s="4" t="s">
        <v>2019</v>
      </c>
    </row>
    <row r="1137" spans="1:2" ht="15.75" customHeight="1" x14ac:dyDescent="0.2">
      <c r="A1137" s="4">
        <v>482</v>
      </c>
      <c r="B1137" s="4" t="s">
        <v>2020</v>
      </c>
    </row>
    <row r="1138" spans="1:2" ht="15.75" customHeight="1" x14ac:dyDescent="0.2">
      <c r="A1138" s="4">
        <v>483</v>
      </c>
      <c r="B1138" s="4" t="s">
        <v>2021</v>
      </c>
    </row>
    <row r="1139" spans="1:2" ht="15.75" customHeight="1" x14ac:dyDescent="0.2">
      <c r="A1139" s="4">
        <v>484</v>
      </c>
      <c r="B1139" s="4" t="s">
        <v>2022</v>
      </c>
    </row>
    <row r="1140" spans="1:2" ht="15.75" customHeight="1" x14ac:dyDescent="0.2">
      <c r="A1140" s="4">
        <v>485</v>
      </c>
      <c r="B1140" s="4" t="s">
        <v>2023</v>
      </c>
    </row>
    <row r="1141" spans="1:2" ht="15.75" customHeight="1" x14ac:dyDescent="0.2">
      <c r="A1141" s="4">
        <v>486</v>
      </c>
      <c r="B1141" s="4" t="s">
        <v>2024</v>
      </c>
    </row>
    <row r="1142" spans="1:2" ht="15.75" customHeight="1" x14ac:dyDescent="0.2">
      <c r="A1142" s="4">
        <v>487</v>
      </c>
      <c r="B1142" s="4" t="s">
        <v>2025</v>
      </c>
    </row>
    <row r="1143" spans="1:2" ht="15.75" customHeight="1" x14ac:dyDescent="0.2">
      <c r="A1143" s="4">
        <v>488</v>
      </c>
      <c r="B1143" s="4" t="s">
        <v>2026</v>
      </c>
    </row>
    <row r="1144" spans="1:2" ht="15.75" customHeight="1" x14ac:dyDescent="0.2">
      <c r="A1144" s="4">
        <v>489</v>
      </c>
      <c r="B1144" s="4" t="s">
        <v>2027</v>
      </c>
    </row>
    <row r="1145" spans="1:2" ht="15.75" customHeight="1" x14ac:dyDescent="0.2">
      <c r="A1145" s="4">
        <v>490</v>
      </c>
      <c r="B1145" s="4" t="s">
        <v>2028</v>
      </c>
    </row>
    <row r="1146" spans="1:2" ht="15.75" customHeight="1" x14ac:dyDescent="0.2">
      <c r="A1146" s="4">
        <v>491</v>
      </c>
      <c r="B1146" s="4" t="s">
        <v>2029</v>
      </c>
    </row>
    <row r="1147" spans="1:2" ht="15.75" customHeight="1" x14ac:dyDescent="0.2">
      <c r="A1147" s="4">
        <v>492</v>
      </c>
      <c r="B1147" s="4" t="s">
        <v>2030</v>
      </c>
    </row>
    <row r="1148" spans="1:2" ht="15.75" customHeight="1" x14ac:dyDescent="0.2">
      <c r="A1148" s="4">
        <v>493</v>
      </c>
      <c r="B1148" s="4" t="s">
        <v>2031</v>
      </c>
    </row>
    <row r="1149" spans="1:2" ht="15.75" customHeight="1" x14ac:dyDescent="0.2">
      <c r="A1149" s="4">
        <v>494</v>
      </c>
      <c r="B1149" s="4" t="s">
        <v>2032</v>
      </c>
    </row>
    <row r="1150" spans="1:2" ht="15.75" customHeight="1" x14ac:dyDescent="0.2">
      <c r="A1150" s="4">
        <v>495</v>
      </c>
      <c r="B1150" s="4" t="s">
        <v>2033</v>
      </c>
    </row>
    <row r="1151" spans="1:2" ht="15.75" customHeight="1" x14ac:dyDescent="0.2">
      <c r="A1151" s="4">
        <v>496</v>
      </c>
      <c r="B1151" s="4" t="s">
        <v>2034</v>
      </c>
    </row>
    <row r="1152" spans="1:2" ht="15.75" customHeight="1" x14ac:dyDescent="0.2">
      <c r="A1152" s="4">
        <v>497</v>
      </c>
      <c r="B1152" s="4" t="s">
        <v>2035</v>
      </c>
    </row>
    <row r="1153" spans="1:2" ht="15.75" customHeight="1" x14ac:dyDescent="0.2">
      <c r="A1153" s="4">
        <v>498</v>
      </c>
      <c r="B1153" s="4" t="s">
        <v>2036</v>
      </c>
    </row>
    <row r="1154" spans="1:2" ht="15.75" customHeight="1" x14ac:dyDescent="0.2">
      <c r="A1154" s="4">
        <v>499</v>
      </c>
      <c r="B1154" s="4" t="s">
        <v>2037</v>
      </c>
    </row>
    <row r="1155" spans="1:2" ht="15.75" customHeight="1" x14ac:dyDescent="0.2">
      <c r="A1155" s="4">
        <v>500</v>
      </c>
      <c r="B1155" s="4" t="s">
        <v>2038</v>
      </c>
    </row>
    <row r="1156" spans="1:2" ht="15.75" customHeight="1" x14ac:dyDescent="0.2">
      <c r="A1156" s="4">
        <v>501</v>
      </c>
      <c r="B1156" s="4" t="s">
        <v>2039</v>
      </c>
    </row>
    <row r="1157" spans="1:2" ht="15.75" customHeight="1" x14ac:dyDescent="0.2">
      <c r="A1157" s="4">
        <v>502</v>
      </c>
      <c r="B1157" s="4" t="s">
        <v>2040</v>
      </c>
    </row>
    <row r="1158" spans="1:2" ht="15.75" customHeight="1" x14ac:dyDescent="0.2">
      <c r="A1158" s="4">
        <v>503</v>
      </c>
      <c r="B1158" s="4" t="s">
        <v>2041</v>
      </c>
    </row>
    <row r="1159" spans="1:2" ht="15.75" customHeight="1" x14ac:dyDescent="0.2">
      <c r="A1159" s="4">
        <v>504</v>
      </c>
      <c r="B1159" s="4" t="s">
        <v>2042</v>
      </c>
    </row>
    <row r="1160" spans="1:2" ht="15.75" customHeight="1" x14ac:dyDescent="0.2">
      <c r="A1160" s="4">
        <v>505</v>
      </c>
      <c r="B1160" s="4" t="s">
        <v>2043</v>
      </c>
    </row>
    <row r="1161" spans="1:2" ht="15.75" customHeight="1" x14ac:dyDescent="0.2">
      <c r="A1161" s="4">
        <v>506</v>
      </c>
      <c r="B1161" s="4" t="s">
        <v>2044</v>
      </c>
    </row>
    <row r="1162" spans="1:2" ht="15.75" customHeight="1" x14ac:dyDescent="0.2">
      <c r="A1162" s="4">
        <v>507</v>
      </c>
      <c r="B1162" s="4" t="s">
        <v>2045</v>
      </c>
    </row>
    <row r="1163" spans="1:2" ht="15.75" customHeight="1" x14ac:dyDescent="0.2">
      <c r="A1163" s="4">
        <v>508</v>
      </c>
      <c r="B1163" s="4" t="s">
        <v>2046</v>
      </c>
    </row>
    <row r="1164" spans="1:2" ht="15.75" customHeight="1" x14ac:dyDescent="0.2">
      <c r="A1164" s="4">
        <v>509</v>
      </c>
      <c r="B1164" s="4" t="s">
        <v>2047</v>
      </c>
    </row>
    <row r="1165" spans="1:2" ht="15.75" customHeight="1" x14ac:dyDescent="0.2">
      <c r="A1165" s="4">
        <v>510</v>
      </c>
      <c r="B1165" s="4" t="s">
        <v>2048</v>
      </c>
    </row>
    <row r="1166" spans="1:2" ht="15.75" customHeight="1" x14ac:dyDescent="0.2">
      <c r="A1166" s="4">
        <v>511</v>
      </c>
      <c r="B1166" s="4" t="s">
        <v>2049</v>
      </c>
    </row>
    <row r="1167" spans="1:2" ht="15.75" customHeight="1" x14ac:dyDescent="0.2">
      <c r="A1167" s="4">
        <v>512</v>
      </c>
      <c r="B1167" s="4" t="s">
        <v>368</v>
      </c>
    </row>
    <row r="1168" spans="1:2" ht="15.75" customHeight="1" x14ac:dyDescent="0.2">
      <c r="A1168" s="4">
        <v>513</v>
      </c>
      <c r="B1168" s="4" t="s">
        <v>2050</v>
      </c>
    </row>
    <row r="1169" spans="1:2" ht="15.75" customHeight="1" x14ac:dyDescent="0.2">
      <c r="A1169" s="4">
        <v>514</v>
      </c>
      <c r="B1169" s="4" t="s">
        <v>2051</v>
      </c>
    </row>
    <row r="1170" spans="1:2" ht="15.75" customHeight="1" x14ac:dyDescent="0.2">
      <c r="A1170" s="4">
        <v>515</v>
      </c>
      <c r="B1170" s="4" t="s">
        <v>2052</v>
      </c>
    </row>
    <row r="1171" spans="1:2" ht="15.75" customHeight="1" x14ac:dyDescent="0.2">
      <c r="A1171" s="4">
        <v>516</v>
      </c>
      <c r="B1171" s="4" t="s">
        <v>733</v>
      </c>
    </row>
    <row r="1172" spans="1:2" ht="15.75" customHeight="1" x14ac:dyDescent="0.2">
      <c r="A1172" s="4">
        <v>517</v>
      </c>
      <c r="B1172" s="4" t="s">
        <v>2053</v>
      </c>
    </row>
    <row r="1173" spans="1:2" ht="15.75" customHeight="1" x14ac:dyDescent="0.2">
      <c r="A1173" s="4">
        <v>518</v>
      </c>
      <c r="B1173" s="4" t="s">
        <v>2054</v>
      </c>
    </row>
    <row r="1174" spans="1:2" ht="15.75" customHeight="1" x14ac:dyDescent="0.2">
      <c r="A1174" s="4">
        <v>519</v>
      </c>
      <c r="B1174" s="4" t="s">
        <v>2055</v>
      </c>
    </row>
    <row r="1175" spans="1:2" ht="15.75" customHeight="1" x14ac:dyDescent="0.2">
      <c r="A1175" s="4">
        <v>520</v>
      </c>
      <c r="B1175" s="4" t="s">
        <v>2056</v>
      </c>
    </row>
    <row r="1176" spans="1:2" ht="15.75" customHeight="1" x14ac:dyDescent="0.2">
      <c r="A1176" s="4">
        <v>521</v>
      </c>
      <c r="B1176" s="4" t="s">
        <v>2057</v>
      </c>
    </row>
    <row r="1177" spans="1:2" ht="15.75" customHeight="1" x14ac:dyDescent="0.2">
      <c r="A1177" s="4">
        <v>524</v>
      </c>
      <c r="B1177" s="4" t="s">
        <v>2058</v>
      </c>
    </row>
    <row r="1178" spans="1:2" ht="15.75" customHeight="1" x14ac:dyDescent="0.2">
      <c r="A1178" s="4">
        <v>526</v>
      </c>
      <c r="B1178" s="4" t="s">
        <v>2059</v>
      </c>
    </row>
    <row r="1179" spans="1:2" ht="15.75" customHeight="1" x14ac:dyDescent="0.2">
      <c r="A1179" s="4">
        <v>527</v>
      </c>
      <c r="B1179" s="4" t="s">
        <v>2060</v>
      </c>
    </row>
    <row r="1180" spans="1:2" ht="15.75" customHeight="1" x14ac:dyDescent="0.2">
      <c r="A1180" s="4">
        <v>528</v>
      </c>
      <c r="B1180" s="4" t="s">
        <v>2061</v>
      </c>
    </row>
    <row r="1181" spans="1:2" ht="15.75" customHeight="1" x14ac:dyDescent="0.2">
      <c r="A1181" s="4">
        <v>530</v>
      </c>
      <c r="B1181" s="4" t="s">
        <v>301</v>
      </c>
    </row>
    <row r="1182" spans="1:2" ht="15.75" customHeight="1" x14ac:dyDescent="0.2">
      <c r="A1182" s="4">
        <v>531</v>
      </c>
      <c r="B1182" s="4" t="s">
        <v>2062</v>
      </c>
    </row>
    <row r="1183" spans="1:2" ht="15.75" customHeight="1" x14ac:dyDescent="0.2">
      <c r="A1183" s="4">
        <v>532</v>
      </c>
      <c r="B1183" s="4" t="s">
        <v>2063</v>
      </c>
    </row>
    <row r="1184" spans="1:2" ht="15.75" customHeight="1" x14ac:dyDescent="0.2">
      <c r="A1184" s="4">
        <v>533</v>
      </c>
      <c r="B1184" s="4" t="s">
        <v>2064</v>
      </c>
    </row>
    <row r="1185" spans="1:2" ht="15.75" customHeight="1" x14ac:dyDescent="0.2">
      <c r="A1185" s="4">
        <v>534</v>
      </c>
      <c r="B1185" s="4" t="s">
        <v>2065</v>
      </c>
    </row>
    <row r="1186" spans="1:2" ht="15.75" customHeight="1" x14ac:dyDescent="0.2">
      <c r="A1186" s="4">
        <v>535</v>
      </c>
      <c r="B1186" s="4" t="s">
        <v>2066</v>
      </c>
    </row>
    <row r="1187" spans="1:2" ht="15.75" customHeight="1" x14ac:dyDescent="0.2">
      <c r="A1187" s="4">
        <v>536</v>
      </c>
      <c r="B1187" s="4" t="s">
        <v>2067</v>
      </c>
    </row>
    <row r="1188" spans="1:2" ht="15.75" customHeight="1" x14ac:dyDescent="0.2">
      <c r="A1188" s="4">
        <v>537</v>
      </c>
      <c r="B1188" s="4" t="s">
        <v>2068</v>
      </c>
    </row>
    <row r="1189" spans="1:2" ht="15.75" customHeight="1" x14ac:dyDescent="0.2">
      <c r="A1189" s="4">
        <v>539</v>
      </c>
      <c r="B1189" s="4" t="s">
        <v>2069</v>
      </c>
    </row>
    <row r="1190" spans="1:2" ht="15.75" customHeight="1" x14ac:dyDescent="0.2">
      <c r="A1190" s="4">
        <v>541</v>
      </c>
      <c r="B1190" s="4" t="s">
        <v>563</v>
      </c>
    </row>
    <row r="1191" spans="1:2" ht="15.75" customHeight="1" x14ac:dyDescent="0.2">
      <c r="A1191" s="4">
        <v>542</v>
      </c>
      <c r="B1191" s="4" t="s">
        <v>2070</v>
      </c>
    </row>
    <row r="1192" spans="1:2" ht="15.75" customHeight="1" x14ac:dyDescent="0.2">
      <c r="A1192" s="4">
        <v>543</v>
      </c>
      <c r="B1192" s="4" t="s">
        <v>2071</v>
      </c>
    </row>
    <row r="1193" spans="1:2" ht="15.75" customHeight="1" x14ac:dyDescent="0.2">
      <c r="A1193" s="4">
        <v>544</v>
      </c>
      <c r="B1193" s="4" t="s">
        <v>2072</v>
      </c>
    </row>
    <row r="1194" spans="1:2" ht="15.75" customHeight="1" x14ac:dyDescent="0.2">
      <c r="A1194" s="4">
        <v>545</v>
      </c>
      <c r="B1194" s="4" t="s">
        <v>2073</v>
      </c>
    </row>
    <row r="1195" spans="1:2" ht="15.75" customHeight="1" x14ac:dyDescent="0.2">
      <c r="A1195" s="4">
        <v>546</v>
      </c>
      <c r="B1195" s="4" t="s">
        <v>2074</v>
      </c>
    </row>
    <row r="1196" spans="1:2" ht="15.75" customHeight="1" x14ac:dyDescent="0.2">
      <c r="A1196" s="4">
        <v>547</v>
      </c>
      <c r="B1196" s="4" t="s">
        <v>2075</v>
      </c>
    </row>
    <row r="1197" spans="1:2" ht="15.75" customHeight="1" x14ac:dyDescent="0.2">
      <c r="A1197" s="4">
        <v>548</v>
      </c>
      <c r="B1197" s="4" t="s">
        <v>2076</v>
      </c>
    </row>
    <row r="1198" spans="1:2" ht="15.75" customHeight="1" x14ac:dyDescent="0.2">
      <c r="A1198" s="4">
        <v>549</v>
      </c>
      <c r="B1198" s="4" t="s">
        <v>508</v>
      </c>
    </row>
    <row r="1199" spans="1:2" ht="15.75" customHeight="1" x14ac:dyDescent="0.2">
      <c r="A1199" s="4">
        <v>550</v>
      </c>
      <c r="B1199" s="4" t="s">
        <v>2077</v>
      </c>
    </row>
    <row r="1200" spans="1:2" ht="15.75" customHeight="1" x14ac:dyDescent="0.2">
      <c r="A1200" s="4">
        <v>551</v>
      </c>
      <c r="B1200" s="4" t="s">
        <v>2078</v>
      </c>
    </row>
    <row r="1201" spans="1:2" ht="15.75" customHeight="1" x14ac:dyDescent="0.2">
      <c r="A1201" s="4">
        <v>552</v>
      </c>
      <c r="B1201" s="4" t="s">
        <v>2079</v>
      </c>
    </row>
    <row r="1202" spans="1:2" ht="15.75" customHeight="1" x14ac:dyDescent="0.2">
      <c r="A1202" s="4">
        <v>553</v>
      </c>
      <c r="B1202" s="4" t="s">
        <v>2080</v>
      </c>
    </row>
    <row r="1203" spans="1:2" ht="15.75" customHeight="1" x14ac:dyDescent="0.2">
      <c r="A1203" s="4">
        <v>554</v>
      </c>
      <c r="B1203" s="4" t="s">
        <v>2081</v>
      </c>
    </row>
    <row r="1204" spans="1:2" ht="15.75" customHeight="1" x14ac:dyDescent="0.2">
      <c r="A1204" s="4">
        <v>555</v>
      </c>
      <c r="B1204" s="4" t="s">
        <v>2082</v>
      </c>
    </row>
    <row r="1205" spans="1:2" ht="15.75" customHeight="1" x14ac:dyDescent="0.2">
      <c r="A1205" s="4">
        <v>556</v>
      </c>
      <c r="B1205" s="4" t="s">
        <v>2083</v>
      </c>
    </row>
    <row r="1206" spans="1:2" ht="15.75" customHeight="1" x14ac:dyDescent="0.2">
      <c r="A1206" s="4">
        <v>557</v>
      </c>
      <c r="B1206" s="4" t="s">
        <v>2084</v>
      </c>
    </row>
    <row r="1207" spans="1:2" ht="15.75" customHeight="1" x14ac:dyDescent="0.2">
      <c r="A1207" s="4">
        <v>558</v>
      </c>
      <c r="B1207" s="4" t="s">
        <v>2085</v>
      </c>
    </row>
    <row r="1208" spans="1:2" ht="15.75" customHeight="1" x14ac:dyDescent="0.2">
      <c r="A1208" s="4">
        <v>559</v>
      </c>
      <c r="B1208" s="4" t="s">
        <v>2086</v>
      </c>
    </row>
    <row r="1209" spans="1:2" ht="15.75" customHeight="1" x14ac:dyDescent="0.2">
      <c r="A1209" s="4">
        <v>560</v>
      </c>
      <c r="B1209" s="4" t="s">
        <v>2087</v>
      </c>
    </row>
    <row r="1210" spans="1:2" ht="15.75" customHeight="1" x14ac:dyDescent="0.2">
      <c r="A1210" s="4">
        <v>561</v>
      </c>
      <c r="B1210" s="4" t="s">
        <v>2088</v>
      </c>
    </row>
    <row r="1211" spans="1:2" ht="15.75" customHeight="1" x14ac:dyDescent="0.2">
      <c r="A1211" s="4">
        <v>562</v>
      </c>
      <c r="B1211" s="4" t="s">
        <v>2089</v>
      </c>
    </row>
    <row r="1212" spans="1:2" ht="15.75" customHeight="1" x14ac:dyDescent="0.2">
      <c r="A1212" s="4">
        <v>563</v>
      </c>
      <c r="B1212" s="4" t="s">
        <v>2090</v>
      </c>
    </row>
    <row r="1213" spans="1:2" ht="15.75" customHeight="1" x14ac:dyDescent="0.2">
      <c r="A1213" s="4">
        <v>564</v>
      </c>
      <c r="B1213" s="4" t="s">
        <v>2091</v>
      </c>
    </row>
    <row r="1214" spans="1:2" ht="15.75" customHeight="1" x14ac:dyDescent="0.2">
      <c r="A1214" s="4">
        <v>565</v>
      </c>
      <c r="B1214" s="4" t="s">
        <v>2092</v>
      </c>
    </row>
    <row r="1215" spans="1:2" ht="15.75" customHeight="1" x14ac:dyDescent="0.2">
      <c r="A1215" s="4">
        <v>566</v>
      </c>
      <c r="B1215" s="4" t="s">
        <v>2093</v>
      </c>
    </row>
    <row r="1216" spans="1:2" ht="15.75" customHeight="1" x14ac:dyDescent="0.2">
      <c r="A1216" s="4">
        <v>567</v>
      </c>
      <c r="B1216" s="4" t="s">
        <v>2094</v>
      </c>
    </row>
    <row r="1217" spans="1:2" ht="15.75" customHeight="1" x14ac:dyDescent="0.2">
      <c r="A1217" s="4">
        <v>568</v>
      </c>
      <c r="B1217" s="4" t="s">
        <v>2095</v>
      </c>
    </row>
    <row r="1218" spans="1:2" ht="15.75" customHeight="1" x14ac:dyDescent="0.2">
      <c r="A1218" s="4">
        <v>569</v>
      </c>
      <c r="B1218" s="4" t="s">
        <v>2096</v>
      </c>
    </row>
    <row r="1219" spans="1:2" ht="15.75" customHeight="1" x14ac:dyDescent="0.2">
      <c r="A1219" s="4">
        <v>570</v>
      </c>
      <c r="B1219" s="4" t="s">
        <v>2097</v>
      </c>
    </row>
    <row r="1220" spans="1:2" ht="15.75" customHeight="1" x14ac:dyDescent="0.2">
      <c r="A1220" s="4">
        <v>571</v>
      </c>
      <c r="B1220" s="4" t="s">
        <v>2098</v>
      </c>
    </row>
    <row r="1221" spans="1:2" ht="15.75" customHeight="1" x14ac:dyDescent="0.2">
      <c r="A1221" s="4">
        <v>573</v>
      </c>
      <c r="B1221" s="4" t="s">
        <v>2099</v>
      </c>
    </row>
    <row r="1222" spans="1:2" ht="15.75" customHeight="1" x14ac:dyDescent="0.2">
      <c r="A1222" s="4">
        <v>574</v>
      </c>
      <c r="B1222" s="4" t="s">
        <v>2100</v>
      </c>
    </row>
    <row r="1223" spans="1:2" ht="15.75" customHeight="1" x14ac:dyDescent="0.2">
      <c r="A1223" s="4">
        <v>575</v>
      </c>
      <c r="B1223" s="4" t="s">
        <v>2101</v>
      </c>
    </row>
    <row r="1224" spans="1:2" ht="15.75" customHeight="1" x14ac:dyDescent="0.2">
      <c r="A1224" s="4">
        <v>576</v>
      </c>
      <c r="B1224" s="4" t="s">
        <v>2102</v>
      </c>
    </row>
    <row r="1225" spans="1:2" ht="15.75" customHeight="1" x14ac:dyDescent="0.2">
      <c r="A1225" s="4">
        <v>577</v>
      </c>
      <c r="B1225" s="4" t="s">
        <v>2103</v>
      </c>
    </row>
    <row r="1226" spans="1:2" ht="15.75" customHeight="1" x14ac:dyDescent="0.2">
      <c r="A1226" s="4">
        <v>578</v>
      </c>
      <c r="B1226" s="4" t="s">
        <v>2104</v>
      </c>
    </row>
    <row r="1227" spans="1:2" ht="15.75" customHeight="1" x14ac:dyDescent="0.2">
      <c r="A1227" s="4">
        <v>579</v>
      </c>
      <c r="B1227" s="4" t="s">
        <v>2105</v>
      </c>
    </row>
    <row r="1228" spans="1:2" ht="15.75" customHeight="1" x14ac:dyDescent="0.2">
      <c r="A1228" s="4">
        <v>580</v>
      </c>
      <c r="B1228" s="4" t="s">
        <v>2106</v>
      </c>
    </row>
    <row r="1229" spans="1:2" ht="15.75" customHeight="1" x14ac:dyDescent="0.2">
      <c r="A1229" s="4">
        <v>581</v>
      </c>
      <c r="B1229" s="4" t="s">
        <v>2107</v>
      </c>
    </row>
    <row r="1230" spans="1:2" ht="15.75" customHeight="1" x14ac:dyDescent="0.2">
      <c r="A1230" s="4">
        <v>582</v>
      </c>
      <c r="B1230" s="4" t="s">
        <v>2108</v>
      </c>
    </row>
    <row r="1231" spans="1:2" ht="15.75" customHeight="1" x14ac:dyDescent="0.2">
      <c r="A1231" s="4">
        <v>583</v>
      </c>
      <c r="B1231" s="4" t="s">
        <v>2109</v>
      </c>
    </row>
    <row r="1232" spans="1:2" ht="15.75" customHeight="1" x14ac:dyDescent="0.2">
      <c r="A1232" s="4">
        <v>584</v>
      </c>
      <c r="B1232" s="4" t="s">
        <v>2110</v>
      </c>
    </row>
    <row r="1233" spans="1:2" ht="15.75" customHeight="1" x14ac:dyDescent="0.2">
      <c r="A1233" s="4">
        <v>585</v>
      </c>
      <c r="B1233" s="4" t="s">
        <v>2111</v>
      </c>
    </row>
    <row r="1234" spans="1:2" ht="15.75" customHeight="1" x14ac:dyDescent="0.2">
      <c r="A1234" s="4">
        <v>586</v>
      </c>
      <c r="B1234" s="4" t="s">
        <v>2112</v>
      </c>
    </row>
    <row r="1235" spans="1:2" ht="15.75" customHeight="1" x14ac:dyDescent="0.2">
      <c r="A1235" s="4">
        <v>587</v>
      </c>
      <c r="B1235" s="4" t="s">
        <v>2113</v>
      </c>
    </row>
    <row r="1236" spans="1:2" ht="15.75" customHeight="1" x14ac:dyDescent="0.2">
      <c r="A1236" s="4">
        <v>590</v>
      </c>
      <c r="B1236" s="4" t="s">
        <v>2114</v>
      </c>
    </row>
    <row r="1237" spans="1:2" ht="15.75" customHeight="1" x14ac:dyDescent="0.2">
      <c r="A1237" s="4">
        <v>591</v>
      </c>
      <c r="B1237" s="4" t="s">
        <v>2115</v>
      </c>
    </row>
    <row r="1238" spans="1:2" ht="15.75" customHeight="1" x14ac:dyDescent="0.2">
      <c r="A1238" s="4">
        <v>592</v>
      </c>
      <c r="B1238" s="4" t="s">
        <v>2116</v>
      </c>
    </row>
    <row r="1239" spans="1:2" ht="15.75" customHeight="1" x14ac:dyDescent="0.2">
      <c r="A1239" s="4">
        <v>593</v>
      </c>
      <c r="B1239" s="4" t="s">
        <v>2117</v>
      </c>
    </row>
    <row r="1240" spans="1:2" ht="15.75" customHeight="1" x14ac:dyDescent="0.2">
      <c r="A1240" s="4">
        <v>594</v>
      </c>
      <c r="B1240" s="4" t="s">
        <v>2118</v>
      </c>
    </row>
    <row r="1241" spans="1:2" ht="15.75" customHeight="1" x14ac:dyDescent="0.2">
      <c r="A1241" s="4">
        <v>595</v>
      </c>
      <c r="B1241" s="4" t="s">
        <v>859</v>
      </c>
    </row>
    <row r="1242" spans="1:2" ht="15.75" customHeight="1" x14ac:dyDescent="0.2">
      <c r="A1242" s="4">
        <v>597</v>
      </c>
      <c r="B1242" s="4" t="s">
        <v>2119</v>
      </c>
    </row>
    <row r="1243" spans="1:2" ht="15.75" customHeight="1" x14ac:dyDescent="0.2">
      <c r="A1243" s="4">
        <v>598</v>
      </c>
      <c r="B1243" s="4" t="s">
        <v>2120</v>
      </c>
    </row>
    <row r="1244" spans="1:2" ht="15.75" customHeight="1" x14ac:dyDescent="0.2">
      <c r="A1244" s="4">
        <v>599</v>
      </c>
      <c r="B1244" s="4" t="s">
        <v>2121</v>
      </c>
    </row>
    <row r="1245" spans="1:2" ht="15.75" customHeight="1" x14ac:dyDescent="0.2">
      <c r="A1245" s="4">
        <v>600</v>
      </c>
      <c r="B1245" s="4" t="s">
        <v>2122</v>
      </c>
    </row>
    <row r="1246" spans="1:2" ht="15.75" customHeight="1" x14ac:dyDescent="0.2">
      <c r="A1246" s="4">
        <v>601</v>
      </c>
      <c r="B1246" s="4" t="s">
        <v>833</v>
      </c>
    </row>
    <row r="1247" spans="1:2" ht="15.75" customHeight="1" x14ac:dyDescent="0.2">
      <c r="A1247" s="4">
        <v>602</v>
      </c>
      <c r="B1247" s="4" t="s">
        <v>834</v>
      </c>
    </row>
    <row r="1248" spans="1:2" ht="15.75" customHeight="1" x14ac:dyDescent="0.2">
      <c r="A1248" s="4">
        <v>603</v>
      </c>
      <c r="B1248" s="4" t="s">
        <v>601</v>
      </c>
    </row>
    <row r="1249" spans="1:2" ht="15.75" customHeight="1" x14ac:dyDescent="0.2">
      <c r="A1249" s="4">
        <v>604</v>
      </c>
      <c r="B1249" s="4" t="s">
        <v>2123</v>
      </c>
    </row>
    <row r="1250" spans="1:2" ht="15.75" customHeight="1" x14ac:dyDescent="0.2">
      <c r="A1250" s="4">
        <v>605</v>
      </c>
      <c r="B1250" s="4" t="s">
        <v>2124</v>
      </c>
    </row>
    <row r="1251" spans="1:2" ht="15.75" customHeight="1" x14ac:dyDescent="0.2">
      <c r="A1251" s="4">
        <v>606</v>
      </c>
      <c r="B1251" s="4" t="s">
        <v>2125</v>
      </c>
    </row>
    <row r="1252" spans="1:2" ht="15.75" customHeight="1" x14ac:dyDescent="0.2">
      <c r="A1252" s="4">
        <v>608</v>
      </c>
      <c r="B1252" s="4" t="s">
        <v>2126</v>
      </c>
    </row>
    <row r="1253" spans="1:2" ht="15.75" customHeight="1" x14ac:dyDescent="0.2">
      <c r="A1253" s="4">
        <v>609</v>
      </c>
      <c r="B1253" s="4" t="s">
        <v>636</v>
      </c>
    </row>
    <row r="1254" spans="1:2" ht="15.75" customHeight="1" x14ac:dyDescent="0.2">
      <c r="A1254" s="4">
        <v>610</v>
      </c>
      <c r="B1254" s="4" t="s">
        <v>2127</v>
      </c>
    </row>
    <row r="1255" spans="1:2" ht="15.75" customHeight="1" x14ac:dyDescent="0.2">
      <c r="A1255" s="4">
        <v>612</v>
      </c>
      <c r="B1255" s="4" t="s">
        <v>510</v>
      </c>
    </row>
    <row r="1256" spans="1:2" ht="15.75" customHeight="1" x14ac:dyDescent="0.2">
      <c r="A1256" s="4">
        <v>613</v>
      </c>
      <c r="B1256" s="4" t="s">
        <v>735</v>
      </c>
    </row>
    <row r="1257" spans="1:2" ht="15.75" customHeight="1" x14ac:dyDescent="0.2">
      <c r="A1257" s="4">
        <v>614</v>
      </c>
      <c r="B1257" s="4" t="s">
        <v>2128</v>
      </c>
    </row>
    <row r="1258" spans="1:2" ht="15.75" customHeight="1" x14ac:dyDescent="0.2">
      <c r="A1258" s="4">
        <v>615</v>
      </c>
      <c r="B1258" s="4" t="s">
        <v>2129</v>
      </c>
    </row>
    <row r="1259" spans="1:2" ht="15.75" customHeight="1" x14ac:dyDescent="0.2">
      <c r="A1259" s="4">
        <v>616</v>
      </c>
      <c r="B1259" s="4" t="s">
        <v>2130</v>
      </c>
    </row>
    <row r="1260" spans="1:2" ht="15.75" customHeight="1" x14ac:dyDescent="0.2">
      <c r="A1260" s="4">
        <v>617</v>
      </c>
      <c r="B1260" s="4" t="s">
        <v>814</v>
      </c>
    </row>
    <row r="1261" spans="1:2" ht="15.75" customHeight="1" x14ac:dyDescent="0.2">
      <c r="A1261" s="4">
        <v>618</v>
      </c>
      <c r="B1261" s="4" t="s">
        <v>2131</v>
      </c>
    </row>
    <row r="1262" spans="1:2" ht="15.75" customHeight="1" x14ac:dyDescent="0.2">
      <c r="A1262" s="4">
        <v>620</v>
      </c>
      <c r="B1262" s="4" t="s">
        <v>2132</v>
      </c>
    </row>
    <row r="1263" spans="1:2" ht="15.75" customHeight="1" x14ac:dyDescent="0.2">
      <c r="A1263" s="4">
        <v>621</v>
      </c>
      <c r="B1263" s="4" t="s">
        <v>2133</v>
      </c>
    </row>
    <row r="1264" spans="1:2" ht="15.75" customHeight="1" x14ac:dyDescent="0.2">
      <c r="A1264" s="4">
        <v>622</v>
      </c>
      <c r="B1264" s="4" t="s">
        <v>2134</v>
      </c>
    </row>
    <row r="1265" spans="1:2" ht="15.75" customHeight="1" x14ac:dyDescent="0.2">
      <c r="A1265" s="4">
        <v>623</v>
      </c>
      <c r="B1265" s="4" t="s">
        <v>2135</v>
      </c>
    </row>
    <row r="1266" spans="1:2" ht="15.75" customHeight="1" x14ac:dyDescent="0.2">
      <c r="A1266" s="4">
        <v>624</v>
      </c>
      <c r="B1266" s="4" t="s">
        <v>2136</v>
      </c>
    </row>
    <row r="1267" spans="1:2" ht="15.75" customHeight="1" x14ac:dyDescent="0.2">
      <c r="A1267" s="4">
        <v>626</v>
      </c>
      <c r="B1267" s="4" t="s">
        <v>2137</v>
      </c>
    </row>
    <row r="1268" spans="1:2" ht="15.75" customHeight="1" x14ac:dyDescent="0.2">
      <c r="A1268" s="4">
        <v>627</v>
      </c>
      <c r="B1268" s="4" t="s">
        <v>2138</v>
      </c>
    </row>
    <row r="1269" spans="1:2" ht="15.75" customHeight="1" x14ac:dyDescent="0.2">
      <c r="A1269" s="4">
        <v>628</v>
      </c>
      <c r="B1269" s="4" t="s">
        <v>2139</v>
      </c>
    </row>
    <row r="1270" spans="1:2" ht="15.75" customHeight="1" x14ac:dyDescent="0.2">
      <c r="A1270" s="4">
        <v>629</v>
      </c>
      <c r="B1270" s="4" t="s">
        <v>2140</v>
      </c>
    </row>
    <row r="1271" spans="1:2" ht="15.75" customHeight="1" x14ac:dyDescent="0.2">
      <c r="A1271" s="4">
        <v>630</v>
      </c>
      <c r="B1271" s="4" t="s">
        <v>2141</v>
      </c>
    </row>
    <row r="1272" spans="1:2" ht="15.75" customHeight="1" x14ac:dyDescent="0.2">
      <c r="A1272" s="4">
        <v>631</v>
      </c>
      <c r="B1272" s="4" t="s">
        <v>996</v>
      </c>
    </row>
    <row r="1273" spans="1:2" ht="15.75" customHeight="1" x14ac:dyDescent="0.2">
      <c r="A1273" s="4">
        <v>632</v>
      </c>
      <c r="B1273" s="4" t="s">
        <v>405</v>
      </c>
    </row>
    <row r="1274" spans="1:2" ht="15.75" customHeight="1" x14ac:dyDescent="0.2">
      <c r="A1274" s="4">
        <v>633</v>
      </c>
      <c r="B1274" s="4" t="s">
        <v>2142</v>
      </c>
    </row>
    <row r="1275" spans="1:2" ht="15.75" customHeight="1" x14ac:dyDescent="0.2">
      <c r="A1275" s="4">
        <v>634</v>
      </c>
      <c r="B1275" s="4" t="s">
        <v>2143</v>
      </c>
    </row>
    <row r="1276" spans="1:2" ht="15.75" customHeight="1" x14ac:dyDescent="0.2">
      <c r="A1276" s="4">
        <v>635</v>
      </c>
      <c r="B1276" s="4" t="s">
        <v>2144</v>
      </c>
    </row>
    <row r="1277" spans="1:2" ht="15.75" customHeight="1" x14ac:dyDescent="0.2">
      <c r="A1277" s="4">
        <v>636</v>
      </c>
      <c r="B1277" s="4" t="s">
        <v>2145</v>
      </c>
    </row>
    <row r="1278" spans="1:2" ht="15.75" customHeight="1" x14ac:dyDescent="0.2">
      <c r="A1278" s="4">
        <v>637</v>
      </c>
      <c r="B1278" s="4" t="s">
        <v>2146</v>
      </c>
    </row>
    <row r="1279" spans="1:2" ht="15.75" customHeight="1" x14ac:dyDescent="0.2">
      <c r="A1279" s="4">
        <v>638</v>
      </c>
      <c r="B1279" s="4" t="s">
        <v>138</v>
      </c>
    </row>
    <row r="1280" spans="1:2" ht="15.75" customHeight="1" x14ac:dyDescent="0.2">
      <c r="A1280" s="4">
        <v>639</v>
      </c>
      <c r="B1280" s="4" t="s">
        <v>973</v>
      </c>
    </row>
    <row r="1281" spans="1:2" ht="15.75" customHeight="1" x14ac:dyDescent="0.2">
      <c r="A1281" s="4">
        <v>640</v>
      </c>
      <c r="B1281" s="4" t="s">
        <v>2147</v>
      </c>
    </row>
    <row r="1282" spans="1:2" ht="15.75" customHeight="1" x14ac:dyDescent="0.2">
      <c r="A1282" s="4">
        <v>641</v>
      </c>
      <c r="B1282" s="4" t="s">
        <v>2148</v>
      </c>
    </row>
    <row r="1283" spans="1:2" ht="15.75" customHeight="1" x14ac:dyDescent="0.2">
      <c r="A1283" s="4">
        <v>642</v>
      </c>
      <c r="B1283" s="4" t="s">
        <v>2149</v>
      </c>
    </row>
    <row r="1284" spans="1:2" ht="15.75" customHeight="1" x14ac:dyDescent="0.2">
      <c r="A1284" s="4">
        <v>643</v>
      </c>
      <c r="B1284" s="4" t="s">
        <v>2150</v>
      </c>
    </row>
    <row r="1285" spans="1:2" ht="15.75" customHeight="1" x14ac:dyDescent="0.2">
      <c r="A1285" s="4">
        <v>644</v>
      </c>
      <c r="B1285" s="4" t="s">
        <v>2151</v>
      </c>
    </row>
    <row r="1286" spans="1:2" ht="15.75" customHeight="1" x14ac:dyDescent="0.2">
      <c r="A1286" s="4">
        <v>645</v>
      </c>
      <c r="B1286" s="4" t="s">
        <v>2152</v>
      </c>
    </row>
    <row r="1287" spans="1:2" ht="15.75" customHeight="1" x14ac:dyDescent="0.2">
      <c r="A1287" s="4">
        <v>646</v>
      </c>
      <c r="B1287" s="4" t="s">
        <v>2153</v>
      </c>
    </row>
    <row r="1288" spans="1:2" ht="15.75" customHeight="1" x14ac:dyDescent="0.2">
      <c r="A1288" s="4">
        <v>647</v>
      </c>
      <c r="B1288" s="4" t="s">
        <v>2154</v>
      </c>
    </row>
    <row r="1289" spans="1:2" ht="15.75" customHeight="1" x14ac:dyDescent="0.2">
      <c r="A1289" s="4">
        <v>648</v>
      </c>
      <c r="B1289" s="4" t="s">
        <v>2155</v>
      </c>
    </row>
    <row r="1290" spans="1:2" ht="15.75" customHeight="1" x14ac:dyDescent="0.2">
      <c r="A1290" s="4">
        <v>649</v>
      </c>
      <c r="B1290" s="4" t="s">
        <v>2156</v>
      </c>
    </row>
    <row r="1291" spans="1:2" ht="15.75" customHeight="1" x14ac:dyDescent="0.2">
      <c r="A1291" s="4">
        <v>650</v>
      </c>
      <c r="B1291" s="4" t="s">
        <v>2157</v>
      </c>
    </row>
    <row r="1292" spans="1:2" ht="15.75" customHeight="1" x14ac:dyDescent="0.2">
      <c r="A1292" s="4">
        <v>651</v>
      </c>
      <c r="B1292" s="4" t="s">
        <v>952</v>
      </c>
    </row>
    <row r="1293" spans="1:2" ht="15.75" customHeight="1" x14ac:dyDescent="0.2">
      <c r="A1293" s="4">
        <v>652</v>
      </c>
      <c r="B1293" s="4" t="s">
        <v>201</v>
      </c>
    </row>
    <row r="1294" spans="1:2" ht="15.75" customHeight="1" x14ac:dyDescent="0.2">
      <c r="A1294" s="4">
        <v>653</v>
      </c>
      <c r="B1294" s="4" t="s">
        <v>2158</v>
      </c>
    </row>
    <row r="1295" spans="1:2" ht="15.75" customHeight="1" x14ac:dyDescent="0.2">
      <c r="A1295" s="4">
        <v>654</v>
      </c>
      <c r="B1295" s="4" t="s">
        <v>2159</v>
      </c>
    </row>
    <row r="1296" spans="1:2" ht="15.75" customHeight="1" x14ac:dyDescent="0.2">
      <c r="A1296" s="4">
        <v>655</v>
      </c>
      <c r="B1296" s="4" t="s">
        <v>2160</v>
      </c>
    </row>
    <row r="1297" spans="1:2" ht="15.75" customHeight="1" x14ac:dyDescent="0.2">
      <c r="A1297" s="4">
        <v>656</v>
      </c>
      <c r="B1297" s="4" t="s">
        <v>2161</v>
      </c>
    </row>
    <row r="1298" spans="1:2" ht="15.75" customHeight="1" x14ac:dyDescent="0.2">
      <c r="A1298" s="4">
        <v>657</v>
      </c>
      <c r="B1298" s="4" t="s">
        <v>2162</v>
      </c>
    </row>
    <row r="1299" spans="1:2" ht="15.75" customHeight="1" x14ac:dyDescent="0.2">
      <c r="A1299" s="4">
        <v>658</v>
      </c>
      <c r="B1299" s="4" t="s">
        <v>2163</v>
      </c>
    </row>
    <row r="1300" spans="1:2" ht="15.75" customHeight="1" x14ac:dyDescent="0.2">
      <c r="A1300" s="4">
        <v>659</v>
      </c>
      <c r="B1300" s="4" t="s">
        <v>2164</v>
      </c>
    </row>
    <row r="1301" spans="1:2" ht="15.75" customHeight="1" x14ac:dyDescent="0.2">
      <c r="A1301" s="4">
        <v>660</v>
      </c>
      <c r="B1301" s="4" t="s">
        <v>2165</v>
      </c>
    </row>
    <row r="1302" spans="1:2" ht="15.75" customHeight="1" x14ac:dyDescent="0.2">
      <c r="A1302" s="4">
        <v>661</v>
      </c>
      <c r="B1302" s="4" t="s">
        <v>2166</v>
      </c>
    </row>
    <row r="1303" spans="1:2" ht="15.75" customHeight="1" x14ac:dyDescent="0.2">
      <c r="A1303" s="4">
        <v>662</v>
      </c>
      <c r="B1303" s="4" t="s">
        <v>2167</v>
      </c>
    </row>
    <row r="1304" spans="1:2" ht="15.75" customHeight="1" x14ac:dyDescent="0.2">
      <c r="A1304" s="4">
        <v>663</v>
      </c>
      <c r="B1304" s="4" t="s">
        <v>2168</v>
      </c>
    </row>
    <row r="1305" spans="1:2" ht="15.75" customHeight="1" x14ac:dyDescent="0.2">
      <c r="A1305" s="4">
        <v>664</v>
      </c>
      <c r="B1305" s="4" t="s">
        <v>764</v>
      </c>
    </row>
    <row r="1306" spans="1:2" ht="15.75" customHeight="1" x14ac:dyDescent="0.2">
      <c r="A1306" s="4">
        <v>665</v>
      </c>
      <c r="B1306" s="4" t="s">
        <v>2169</v>
      </c>
    </row>
    <row r="1307" spans="1:2" ht="15.75" customHeight="1" x14ac:dyDescent="0.2">
      <c r="A1307" s="4">
        <v>666</v>
      </c>
      <c r="B1307" s="4" t="s">
        <v>2170</v>
      </c>
    </row>
    <row r="1308" spans="1:2" ht="15.75" customHeight="1" x14ac:dyDescent="0.2">
      <c r="A1308" s="4">
        <v>667</v>
      </c>
      <c r="B1308" s="4" t="s">
        <v>2171</v>
      </c>
    </row>
    <row r="1309" spans="1:2" ht="15.75" customHeight="1" x14ac:dyDescent="0.2">
      <c r="A1309" s="4">
        <v>668</v>
      </c>
      <c r="B1309" s="4" t="s">
        <v>2172</v>
      </c>
    </row>
    <row r="1310" spans="1:2" ht="15.75" customHeight="1" x14ac:dyDescent="0.2">
      <c r="A1310" s="4">
        <v>669</v>
      </c>
      <c r="B1310" s="4" t="s">
        <v>2173</v>
      </c>
    </row>
    <row r="1311" spans="1:2" ht="15.75" customHeight="1" x14ac:dyDescent="0.2">
      <c r="A1311" s="4">
        <v>670</v>
      </c>
      <c r="B1311" s="4" t="s">
        <v>2174</v>
      </c>
    </row>
    <row r="1312" spans="1:2" ht="15.75" customHeight="1" x14ac:dyDescent="0.2">
      <c r="A1312" s="4">
        <v>672</v>
      </c>
      <c r="B1312" s="4" t="s">
        <v>809</v>
      </c>
    </row>
    <row r="1313" spans="1:2" ht="15.75" customHeight="1" x14ac:dyDescent="0.2">
      <c r="A1313" s="4">
        <v>673</v>
      </c>
      <c r="B1313" s="4" t="s">
        <v>2175</v>
      </c>
    </row>
    <row r="1314" spans="1:2" ht="15.75" customHeight="1" x14ac:dyDescent="0.2">
      <c r="A1314" s="4">
        <v>674</v>
      </c>
      <c r="B1314" s="4" t="s">
        <v>2176</v>
      </c>
    </row>
    <row r="1315" spans="1:2" ht="15.75" customHeight="1" x14ac:dyDescent="0.2">
      <c r="A1315" s="4">
        <v>675</v>
      </c>
      <c r="B1315" s="4" t="s">
        <v>2177</v>
      </c>
    </row>
    <row r="1316" spans="1:2" ht="15.75" customHeight="1" x14ac:dyDescent="0.2">
      <c r="A1316" s="4">
        <v>676</v>
      </c>
      <c r="B1316" s="4" t="s">
        <v>2178</v>
      </c>
    </row>
    <row r="1317" spans="1:2" ht="15.75" customHeight="1" x14ac:dyDescent="0.2">
      <c r="A1317" s="4">
        <v>677</v>
      </c>
      <c r="B1317" s="4" t="s">
        <v>2179</v>
      </c>
    </row>
    <row r="1318" spans="1:2" ht="15.75" customHeight="1" x14ac:dyDescent="0.2">
      <c r="A1318" s="4">
        <v>678</v>
      </c>
      <c r="B1318" s="4" t="s">
        <v>2180</v>
      </c>
    </row>
    <row r="1319" spans="1:2" ht="15.75" customHeight="1" x14ac:dyDescent="0.2">
      <c r="A1319" s="4">
        <v>681</v>
      </c>
      <c r="B1319" s="4" t="s">
        <v>2181</v>
      </c>
    </row>
    <row r="1320" spans="1:2" ht="15.75" customHeight="1" x14ac:dyDescent="0.2">
      <c r="A1320" s="4">
        <v>682</v>
      </c>
      <c r="B1320" s="4" t="s">
        <v>2182</v>
      </c>
    </row>
    <row r="1321" spans="1:2" ht="15.75" customHeight="1" x14ac:dyDescent="0.2">
      <c r="A1321" s="4">
        <v>683</v>
      </c>
      <c r="B1321" s="4" t="s">
        <v>2183</v>
      </c>
    </row>
    <row r="1322" spans="1:2" ht="15.75" customHeight="1" x14ac:dyDescent="0.2">
      <c r="A1322" s="4">
        <v>684</v>
      </c>
      <c r="B1322" s="4" t="s">
        <v>2184</v>
      </c>
    </row>
    <row r="1323" spans="1:2" ht="15.75" customHeight="1" x14ac:dyDescent="0.2">
      <c r="A1323" s="4">
        <v>685</v>
      </c>
      <c r="B1323" s="4" t="s">
        <v>2185</v>
      </c>
    </row>
    <row r="1324" spans="1:2" ht="15.75" customHeight="1" x14ac:dyDescent="0.2">
      <c r="A1324" s="4">
        <v>686</v>
      </c>
      <c r="B1324" s="4" t="s">
        <v>2186</v>
      </c>
    </row>
    <row r="1325" spans="1:2" ht="15.75" customHeight="1" x14ac:dyDescent="0.2">
      <c r="A1325" s="4">
        <v>687</v>
      </c>
      <c r="B1325" s="4" t="s">
        <v>825</v>
      </c>
    </row>
    <row r="1326" spans="1:2" ht="15.75" customHeight="1" x14ac:dyDescent="0.2">
      <c r="A1326" s="4">
        <v>688</v>
      </c>
      <c r="B1326" s="4" t="s">
        <v>2187</v>
      </c>
    </row>
    <row r="1327" spans="1:2" ht="15.75" customHeight="1" x14ac:dyDescent="0.2">
      <c r="A1327" s="4">
        <v>689</v>
      </c>
      <c r="B1327" s="4" t="s">
        <v>2188</v>
      </c>
    </row>
    <row r="1328" spans="1:2" ht="15.75" customHeight="1" x14ac:dyDescent="0.2">
      <c r="A1328" s="4">
        <v>690</v>
      </c>
      <c r="B1328" s="4" t="s">
        <v>2189</v>
      </c>
    </row>
    <row r="1329" spans="1:2" ht="15.75" customHeight="1" x14ac:dyDescent="0.2">
      <c r="A1329" s="4">
        <v>691</v>
      </c>
      <c r="B1329" s="4" t="s">
        <v>2190</v>
      </c>
    </row>
    <row r="1330" spans="1:2" ht="15.75" customHeight="1" x14ac:dyDescent="0.2">
      <c r="A1330" s="4">
        <v>692</v>
      </c>
      <c r="B1330" s="4" t="s">
        <v>2191</v>
      </c>
    </row>
    <row r="1331" spans="1:2" ht="15.75" customHeight="1" x14ac:dyDescent="0.2">
      <c r="A1331" s="4">
        <v>693</v>
      </c>
      <c r="B1331" s="4" t="s">
        <v>2192</v>
      </c>
    </row>
    <row r="1332" spans="1:2" ht="15.75" customHeight="1" x14ac:dyDescent="0.2">
      <c r="A1332" s="4">
        <v>694</v>
      </c>
      <c r="B1332" s="4" t="s">
        <v>2193</v>
      </c>
    </row>
    <row r="1333" spans="1:2" ht="15.75" customHeight="1" x14ac:dyDescent="0.2">
      <c r="A1333" s="4">
        <v>695</v>
      </c>
      <c r="B1333" s="4" t="s">
        <v>2194</v>
      </c>
    </row>
    <row r="1334" spans="1:2" ht="15.75" customHeight="1" x14ac:dyDescent="0.2">
      <c r="A1334" s="4">
        <v>696</v>
      </c>
      <c r="B1334" s="4" t="s">
        <v>2195</v>
      </c>
    </row>
    <row r="1335" spans="1:2" ht="15.75" customHeight="1" x14ac:dyDescent="0.2">
      <c r="A1335" s="4">
        <v>697</v>
      </c>
      <c r="B1335" s="4" t="s">
        <v>270</v>
      </c>
    </row>
    <row r="1336" spans="1:2" ht="15.75" customHeight="1" x14ac:dyDescent="0.2">
      <c r="A1336" s="4">
        <v>698</v>
      </c>
      <c r="B1336" s="4" t="s">
        <v>2196</v>
      </c>
    </row>
    <row r="1337" spans="1:2" ht="15.75" customHeight="1" x14ac:dyDescent="0.2">
      <c r="A1337" s="4">
        <v>699</v>
      </c>
      <c r="B1337" s="4" t="s">
        <v>2197</v>
      </c>
    </row>
    <row r="1338" spans="1:2" ht="15.75" customHeight="1" x14ac:dyDescent="0.2">
      <c r="A1338" s="4">
        <v>700</v>
      </c>
      <c r="B1338" s="4" t="s">
        <v>2198</v>
      </c>
    </row>
    <row r="1339" spans="1:2" ht="15.75" customHeight="1" x14ac:dyDescent="0.2">
      <c r="A1339" s="4">
        <v>701</v>
      </c>
      <c r="B1339" s="4" t="s">
        <v>2199</v>
      </c>
    </row>
    <row r="1340" spans="1:2" ht="15.75" customHeight="1" x14ac:dyDescent="0.2">
      <c r="A1340" s="4">
        <v>702</v>
      </c>
      <c r="B1340" s="4" t="s">
        <v>2200</v>
      </c>
    </row>
    <row r="1341" spans="1:2" ht="15.75" customHeight="1" x14ac:dyDescent="0.2">
      <c r="A1341" s="4">
        <v>703</v>
      </c>
      <c r="B1341" s="4" t="s">
        <v>2201</v>
      </c>
    </row>
    <row r="1342" spans="1:2" ht="15.75" customHeight="1" x14ac:dyDescent="0.2">
      <c r="A1342" s="4">
        <v>704</v>
      </c>
      <c r="B1342" s="4" t="s">
        <v>2202</v>
      </c>
    </row>
    <row r="1343" spans="1:2" ht="15.75" customHeight="1" x14ac:dyDescent="0.2">
      <c r="A1343" s="4">
        <v>705</v>
      </c>
      <c r="B1343" s="4" t="s">
        <v>2203</v>
      </c>
    </row>
    <row r="1344" spans="1:2" ht="15.75" customHeight="1" x14ac:dyDescent="0.2">
      <c r="A1344" s="4">
        <v>706</v>
      </c>
      <c r="B1344" s="4" t="s">
        <v>2204</v>
      </c>
    </row>
    <row r="1345" spans="1:2" ht="15.75" customHeight="1" x14ac:dyDescent="0.2">
      <c r="A1345" s="4">
        <v>707</v>
      </c>
      <c r="B1345" s="4" t="s">
        <v>2205</v>
      </c>
    </row>
    <row r="1346" spans="1:2" ht="15.75" customHeight="1" x14ac:dyDescent="0.2">
      <c r="A1346" s="4">
        <v>708</v>
      </c>
      <c r="B1346" s="4" t="s">
        <v>2206</v>
      </c>
    </row>
    <row r="1347" spans="1:2" ht="15.75" customHeight="1" x14ac:dyDescent="0.2">
      <c r="A1347" s="4">
        <v>709</v>
      </c>
      <c r="B1347" s="4" t="s">
        <v>2207</v>
      </c>
    </row>
    <row r="1348" spans="1:2" ht="15.75" customHeight="1" x14ac:dyDescent="0.2">
      <c r="A1348" s="4">
        <v>710</v>
      </c>
      <c r="B1348" s="4" t="s">
        <v>2208</v>
      </c>
    </row>
    <row r="1349" spans="1:2" ht="15.75" customHeight="1" x14ac:dyDescent="0.2">
      <c r="A1349" s="4">
        <v>711</v>
      </c>
      <c r="B1349" s="4" t="s">
        <v>2209</v>
      </c>
    </row>
    <row r="1350" spans="1:2" ht="15.75" customHeight="1" x14ac:dyDescent="0.2">
      <c r="A1350" s="4">
        <v>712</v>
      </c>
      <c r="B1350" s="4" t="s">
        <v>2210</v>
      </c>
    </row>
    <row r="1351" spans="1:2" ht="15.75" customHeight="1" x14ac:dyDescent="0.2">
      <c r="A1351" s="4">
        <v>713</v>
      </c>
      <c r="B1351" s="4" t="s">
        <v>2211</v>
      </c>
    </row>
    <row r="1352" spans="1:2" ht="15.75" customHeight="1" x14ac:dyDescent="0.2">
      <c r="A1352" s="4">
        <v>714</v>
      </c>
      <c r="B1352" s="4" t="s">
        <v>2212</v>
      </c>
    </row>
    <row r="1353" spans="1:2" ht="15.75" customHeight="1" x14ac:dyDescent="0.2">
      <c r="A1353" s="4">
        <v>715</v>
      </c>
      <c r="B1353" s="4" t="s">
        <v>2213</v>
      </c>
    </row>
    <row r="1354" spans="1:2" ht="15.75" customHeight="1" x14ac:dyDescent="0.2">
      <c r="A1354" s="4">
        <v>716</v>
      </c>
      <c r="B1354" s="4" t="s">
        <v>2214</v>
      </c>
    </row>
    <row r="1355" spans="1:2" ht="15.75" customHeight="1" x14ac:dyDescent="0.2">
      <c r="A1355" s="4">
        <v>717</v>
      </c>
      <c r="B1355" s="4" t="s">
        <v>2215</v>
      </c>
    </row>
    <row r="1356" spans="1:2" ht="15.75" customHeight="1" x14ac:dyDescent="0.2">
      <c r="A1356" s="4">
        <v>718</v>
      </c>
      <c r="B1356" s="4" t="s">
        <v>2216</v>
      </c>
    </row>
    <row r="1357" spans="1:2" ht="15.75" customHeight="1" x14ac:dyDescent="0.2">
      <c r="A1357" s="4">
        <v>719</v>
      </c>
      <c r="B1357" s="4" t="s">
        <v>2217</v>
      </c>
    </row>
    <row r="1358" spans="1:2" ht="15.75" customHeight="1" x14ac:dyDescent="0.2">
      <c r="A1358" s="4">
        <v>720</v>
      </c>
      <c r="B1358" s="4" t="s">
        <v>2218</v>
      </c>
    </row>
    <row r="1359" spans="1:2" ht="15.75" customHeight="1" x14ac:dyDescent="0.2">
      <c r="A1359" s="4">
        <v>721</v>
      </c>
      <c r="B1359" s="4" t="s">
        <v>2219</v>
      </c>
    </row>
    <row r="1360" spans="1:2" ht="15.75" customHeight="1" x14ac:dyDescent="0.2">
      <c r="A1360" s="4">
        <v>722</v>
      </c>
      <c r="B1360" s="4" t="s">
        <v>2220</v>
      </c>
    </row>
    <row r="1361" spans="1:2" ht="15.75" customHeight="1" x14ac:dyDescent="0.2">
      <c r="A1361" s="4">
        <v>723</v>
      </c>
      <c r="B1361" s="4" t="s">
        <v>2221</v>
      </c>
    </row>
    <row r="1362" spans="1:2" ht="15.75" customHeight="1" x14ac:dyDescent="0.2">
      <c r="A1362" s="4">
        <v>724</v>
      </c>
      <c r="B1362" s="4" t="s">
        <v>2222</v>
      </c>
    </row>
    <row r="1363" spans="1:2" ht="15.75" customHeight="1" x14ac:dyDescent="0.2">
      <c r="A1363" s="4">
        <v>725</v>
      </c>
      <c r="B1363" s="4" t="s">
        <v>2223</v>
      </c>
    </row>
    <row r="1364" spans="1:2" ht="15.75" customHeight="1" x14ac:dyDescent="0.2">
      <c r="A1364" s="4">
        <v>726</v>
      </c>
      <c r="B1364" s="4" t="s">
        <v>2224</v>
      </c>
    </row>
    <row r="1365" spans="1:2" ht="15.75" customHeight="1" x14ac:dyDescent="0.2">
      <c r="A1365" s="4">
        <v>727</v>
      </c>
      <c r="B1365" s="4" t="s">
        <v>2225</v>
      </c>
    </row>
    <row r="1366" spans="1:2" ht="15.75" customHeight="1" x14ac:dyDescent="0.2">
      <c r="A1366" s="4">
        <v>728</v>
      </c>
      <c r="B1366" s="4" t="s">
        <v>2226</v>
      </c>
    </row>
    <row r="1367" spans="1:2" ht="15.75" customHeight="1" x14ac:dyDescent="0.2">
      <c r="A1367" s="4">
        <v>729</v>
      </c>
      <c r="B1367" s="4" t="s">
        <v>2227</v>
      </c>
    </row>
    <row r="1368" spans="1:2" ht="15.75" customHeight="1" x14ac:dyDescent="0.2">
      <c r="A1368" s="4">
        <v>730</v>
      </c>
      <c r="B1368" s="4" t="s">
        <v>2228</v>
      </c>
    </row>
    <row r="1369" spans="1:2" ht="15.75" customHeight="1" x14ac:dyDescent="0.2">
      <c r="A1369" s="4">
        <v>731</v>
      </c>
      <c r="B1369" s="4" t="s">
        <v>2229</v>
      </c>
    </row>
    <row r="1370" spans="1:2" ht="15.75" customHeight="1" x14ac:dyDescent="0.2">
      <c r="A1370" s="4">
        <v>732</v>
      </c>
      <c r="B1370" s="4" t="s">
        <v>2230</v>
      </c>
    </row>
    <row r="1371" spans="1:2" ht="15.75" customHeight="1" x14ac:dyDescent="0.2">
      <c r="A1371" s="4">
        <v>733</v>
      </c>
      <c r="B1371" s="4" t="s">
        <v>2231</v>
      </c>
    </row>
    <row r="1372" spans="1:2" ht="15.75" customHeight="1" x14ac:dyDescent="0.2">
      <c r="A1372" s="4">
        <v>734</v>
      </c>
      <c r="B1372" s="4" t="s">
        <v>2232</v>
      </c>
    </row>
    <row r="1373" spans="1:2" ht="15.75" customHeight="1" x14ac:dyDescent="0.2">
      <c r="A1373" s="4">
        <v>735</v>
      </c>
      <c r="B1373" s="4" t="s">
        <v>2233</v>
      </c>
    </row>
    <row r="1374" spans="1:2" ht="15.75" customHeight="1" x14ac:dyDescent="0.2">
      <c r="A1374" s="4">
        <v>736</v>
      </c>
      <c r="B1374" s="4" t="s">
        <v>2234</v>
      </c>
    </row>
    <row r="1375" spans="1:2" ht="15.75" customHeight="1" x14ac:dyDescent="0.2">
      <c r="A1375" s="4">
        <v>737</v>
      </c>
      <c r="B1375" s="4" t="s">
        <v>2235</v>
      </c>
    </row>
    <row r="1376" spans="1:2" ht="15.75" customHeight="1" x14ac:dyDescent="0.2">
      <c r="A1376" s="4">
        <v>738</v>
      </c>
      <c r="B1376" s="4" t="s">
        <v>2236</v>
      </c>
    </row>
    <row r="1377" spans="1:2" ht="15.75" customHeight="1" x14ac:dyDescent="0.2">
      <c r="A1377" s="4">
        <v>739</v>
      </c>
      <c r="B1377" s="4" t="s">
        <v>2237</v>
      </c>
    </row>
    <row r="1378" spans="1:2" ht="15.75" customHeight="1" x14ac:dyDescent="0.2">
      <c r="A1378" s="4">
        <v>740</v>
      </c>
      <c r="B1378" s="4" t="s">
        <v>585</v>
      </c>
    </row>
    <row r="1379" spans="1:2" ht="15.75" customHeight="1" x14ac:dyDescent="0.2">
      <c r="A1379" s="4">
        <v>741</v>
      </c>
      <c r="B1379" s="4" t="s">
        <v>2238</v>
      </c>
    </row>
    <row r="1380" spans="1:2" ht="15.75" customHeight="1" x14ac:dyDescent="0.2">
      <c r="A1380" s="4">
        <v>742</v>
      </c>
      <c r="B1380" s="4" t="s">
        <v>2239</v>
      </c>
    </row>
    <row r="1381" spans="1:2" ht="15.75" customHeight="1" x14ac:dyDescent="0.2">
      <c r="A1381" s="4">
        <v>743</v>
      </c>
      <c r="B1381" s="4" t="s">
        <v>2240</v>
      </c>
    </row>
    <row r="1382" spans="1:2" ht="15.75" customHeight="1" x14ac:dyDescent="0.2">
      <c r="A1382" s="4">
        <v>744</v>
      </c>
      <c r="B1382" s="4" t="s">
        <v>2241</v>
      </c>
    </row>
    <row r="1383" spans="1:2" ht="15.75" customHeight="1" x14ac:dyDescent="0.2">
      <c r="A1383" s="4">
        <v>745</v>
      </c>
      <c r="B1383" s="4" t="s">
        <v>699</v>
      </c>
    </row>
    <row r="1384" spans="1:2" ht="15.75" customHeight="1" x14ac:dyDescent="0.2">
      <c r="A1384" s="4">
        <v>746</v>
      </c>
      <c r="B1384" s="4" t="s">
        <v>2242</v>
      </c>
    </row>
    <row r="1385" spans="1:2" ht="15.75" customHeight="1" x14ac:dyDescent="0.2">
      <c r="A1385" s="4">
        <v>748</v>
      </c>
      <c r="B1385" s="4" t="s">
        <v>621</v>
      </c>
    </row>
    <row r="1386" spans="1:2" ht="15.75" customHeight="1" x14ac:dyDescent="0.2">
      <c r="A1386" s="4">
        <v>749</v>
      </c>
      <c r="B1386" s="4" t="s">
        <v>2243</v>
      </c>
    </row>
    <row r="1387" spans="1:2" ht="15.75" customHeight="1" x14ac:dyDescent="0.2">
      <c r="A1387" s="4">
        <v>750</v>
      </c>
      <c r="B1387" s="4" t="s">
        <v>2244</v>
      </c>
    </row>
    <row r="1388" spans="1:2" ht="15.75" customHeight="1" x14ac:dyDescent="0.2">
      <c r="A1388" s="4">
        <v>751</v>
      </c>
      <c r="B1388" s="4" t="s">
        <v>473</v>
      </c>
    </row>
    <row r="1389" spans="1:2" ht="15.75" customHeight="1" x14ac:dyDescent="0.2">
      <c r="A1389" s="4">
        <v>752</v>
      </c>
      <c r="B1389" s="4" t="s">
        <v>311</v>
      </c>
    </row>
    <row r="1390" spans="1:2" ht="15.75" customHeight="1" x14ac:dyDescent="0.2">
      <c r="A1390" s="4">
        <v>753</v>
      </c>
      <c r="B1390" s="4" t="s">
        <v>2245</v>
      </c>
    </row>
    <row r="1391" spans="1:2" ht="15.75" customHeight="1" x14ac:dyDescent="0.2">
      <c r="A1391" s="4">
        <v>754</v>
      </c>
      <c r="B1391" s="4" t="s">
        <v>2246</v>
      </c>
    </row>
    <row r="1392" spans="1:2" ht="15.75" customHeight="1" x14ac:dyDescent="0.2">
      <c r="A1392" s="4">
        <v>755</v>
      </c>
      <c r="B1392" s="4" t="s">
        <v>2247</v>
      </c>
    </row>
    <row r="1393" spans="1:2" ht="15.75" customHeight="1" x14ac:dyDescent="0.2">
      <c r="A1393" s="4">
        <v>756</v>
      </c>
      <c r="B1393" s="4" t="s">
        <v>2248</v>
      </c>
    </row>
    <row r="1394" spans="1:2" ht="15.75" customHeight="1" x14ac:dyDescent="0.2">
      <c r="A1394" s="4">
        <v>757</v>
      </c>
      <c r="B1394" s="4" t="s">
        <v>2249</v>
      </c>
    </row>
    <row r="1395" spans="1:2" ht="15.75" customHeight="1" x14ac:dyDescent="0.2">
      <c r="A1395" s="4">
        <v>758</v>
      </c>
      <c r="B1395" s="4" t="s">
        <v>2250</v>
      </c>
    </row>
    <row r="1396" spans="1:2" ht="15.75" customHeight="1" x14ac:dyDescent="0.2">
      <c r="A1396" s="4">
        <v>759</v>
      </c>
      <c r="B1396" s="4" t="s">
        <v>2251</v>
      </c>
    </row>
    <row r="1397" spans="1:2" ht="15.75" customHeight="1" x14ac:dyDescent="0.2">
      <c r="A1397" s="4">
        <v>760</v>
      </c>
      <c r="B1397" s="4" t="s">
        <v>2252</v>
      </c>
    </row>
    <row r="1398" spans="1:2" ht="15.75" customHeight="1" x14ac:dyDescent="0.2">
      <c r="A1398" s="4">
        <v>762</v>
      </c>
      <c r="B1398" s="4" t="s">
        <v>915</v>
      </c>
    </row>
    <row r="1399" spans="1:2" ht="15.75" customHeight="1" x14ac:dyDescent="0.2">
      <c r="A1399" s="4">
        <v>763</v>
      </c>
      <c r="B1399" s="4" t="s">
        <v>2253</v>
      </c>
    </row>
    <row r="1400" spans="1:2" ht="15.75" customHeight="1" x14ac:dyDescent="0.2">
      <c r="A1400" s="4">
        <v>764</v>
      </c>
      <c r="B1400" s="4" t="s">
        <v>2254</v>
      </c>
    </row>
    <row r="1401" spans="1:2" ht="15.75" customHeight="1" x14ac:dyDescent="0.2">
      <c r="A1401" s="4">
        <v>765</v>
      </c>
      <c r="B1401" s="4" t="s">
        <v>2255</v>
      </c>
    </row>
    <row r="1402" spans="1:2" ht="15.75" customHeight="1" x14ac:dyDescent="0.2">
      <c r="A1402" s="4">
        <v>766</v>
      </c>
      <c r="B1402" s="4" t="s">
        <v>2256</v>
      </c>
    </row>
    <row r="1403" spans="1:2" ht="15.75" customHeight="1" x14ac:dyDescent="0.2">
      <c r="A1403" s="4">
        <v>767</v>
      </c>
      <c r="B1403" s="4" t="s">
        <v>2257</v>
      </c>
    </row>
    <row r="1404" spans="1:2" ht="15.75" customHeight="1" x14ac:dyDescent="0.2">
      <c r="A1404" s="4">
        <v>768</v>
      </c>
      <c r="B1404" s="4" t="s">
        <v>2258</v>
      </c>
    </row>
    <row r="1405" spans="1:2" ht="15.75" customHeight="1" x14ac:dyDescent="0.2">
      <c r="A1405" s="4">
        <v>770</v>
      </c>
      <c r="B1405" s="4" t="s">
        <v>2259</v>
      </c>
    </row>
    <row r="1406" spans="1:2" ht="15.75" customHeight="1" x14ac:dyDescent="0.2">
      <c r="A1406" s="4">
        <v>772</v>
      </c>
      <c r="B1406" s="4" t="s">
        <v>2260</v>
      </c>
    </row>
    <row r="1407" spans="1:2" ht="15.75" customHeight="1" x14ac:dyDescent="0.2">
      <c r="A1407" s="4">
        <v>773</v>
      </c>
      <c r="B1407" s="4" t="s">
        <v>556</v>
      </c>
    </row>
    <row r="1408" spans="1:2" ht="15.75" customHeight="1" x14ac:dyDescent="0.2">
      <c r="A1408" s="4">
        <v>774</v>
      </c>
      <c r="B1408" s="4" t="s">
        <v>2261</v>
      </c>
    </row>
    <row r="1409" spans="1:2" ht="15.75" customHeight="1" x14ac:dyDescent="0.2">
      <c r="A1409" s="4">
        <v>776</v>
      </c>
      <c r="B1409" s="4" t="s">
        <v>2262</v>
      </c>
    </row>
    <row r="1410" spans="1:2" ht="15.75" customHeight="1" x14ac:dyDescent="0.2">
      <c r="A1410" s="4">
        <v>777</v>
      </c>
      <c r="B1410" s="4" t="s">
        <v>2263</v>
      </c>
    </row>
    <row r="1411" spans="1:2" ht="15.75" customHeight="1" x14ac:dyDescent="0.2">
      <c r="A1411" s="4">
        <v>778</v>
      </c>
      <c r="B1411" s="4" t="s">
        <v>2264</v>
      </c>
    </row>
    <row r="1412" spans="1:2" ht="15.75" customHeight="1" x14ac:dyDescent="0.2">
      <c r="A1412" s="4">
        <v>805</v>
      </c>
      <c r="B1412" s="4" t="s">
        <v>31</v>
      </c>
    </row>
    <row r="1413" spans="1:2" ht="15.75" customHeight="1" x14ac:dyDescent="0.2">
      <c r="A1413" s="4">
        <v>829</v>
      </c>
      <c r="B1413" s="4" t="s">
        <v>2265</v>
      </c>
    </row>
    <row r="1414" spans="1:2" ht="15.75" customHeight="1" x14ac:dyDescent="0.2">
      <c r="A1414" s="4">
        <v>830</v>
      </c>
      <c r="B1414" s="4" t="s">
        <v>2266</v>
      </c>
    </row>
    <row r="1415" spans="1:2" ht="15.75" customHeight="1" x14ac:dyDescent="0.2">
      <c r="A1415" s="4">
        <v>831</v>
      </c>
      <c r="B1415" s="4" t="s">
        <v>2267</v>
      </c>
    </row>
    <row r="1416" spans="1:2" ht="15.75" customHeight="1" x14ac:dyDescent="0.2">
      <c r="A1416" s="4">
        <v>832</v>
      </c>
      <c r="B1416" s="4" t="s">
        <v>2268</v>
      </c>
    </row>
    <row r="1417" spans="1:2" ht="15.75" customHeight="1" x14ac:dyDescent="0.2">
      <c r="A1417" s="4">
        <v>833</v>
      </c>
      <c r="B1417" s="4" t="s">
        <v>2269</v>
      </c>
    </row>
    <row r="1418" spans="1:2" ht="15.75" customHeight="1" x14ac:dyDescent="0.2">
      <c r="A1418" s="4">
        <v>834</v>
      </c>
      <c r="B1418" s="4" t="s">
        <v>2270</v>
      </c>
    </row>
    <row r="1419" spans="1:2" ht="15.75" customHeight="1" x14ac:dyDescent="0.2">
      <c r="A1419" s="4">
        <v>835</v>
      </c>
      <c r="B1419" s="4" t="s">
        <v>2271</v>
      </c>
    </row>
  </sheetData>
  <pageMargins left="0.7" right="0.7" top="0.75" bottom="0.75" header="0" footer="0"/>
  <pageSetup orientation="landscape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B7B7B7"/>
    <outlinePr summaryBelow="0" summaryRight="0"/>
  </sheetPr>
  <dimension ref="A1:A1000"/>
  <sheetViews>
    <sheetView workbookViewId="0">
      <selection sqref="A1:A23"/>
    </sheetView>
  </sheetViews>
  <sheetFormatPr defaultColWidth="12.5703125" defaultRowHeight="15" customHeight="1" x14ac:dyDescent="0.2"/>
  <cols>
    <col min="1" max="1" width="18.85546875" customWidth="1"/>
    <col min="2" max="6" width="12.5703125" customWidth="1"/>
  </cols>
  <sheetData>
    <row r="1" spans="1:1" ht="15.75" customHeight="1" x14ac:dyDescent="0.2">
      <c r="A1" s="4" t="s">
        <v>2272</v>
      </c>
    </row>
    <row r="2" spans="1:1" ht="15.75" customHeight="1" x14ac:dyDescent="0.2">
      <c r="A2" s="4" t="s">
        <v>2273</v>
      </c>
    </row>
    <row r="3" spans="1:1" ht="15.75" customHeight="1" x14ac:dyDescent="0.2">
      <c r="A3" s="4" t="s">
        <v>2274</v>
      </c>
    </row>
    <row r="4" spans="1:1" ht="15.75" customHeight="1" x14ac:dyDescent="0.2">
      <c r="A4" s="4" t="s">
        <v>2275</v>
      </c>
    </row>
    <row r="5" spans="1:1" ht="15.75" customHeight="1" x14ac:dyDescent="0.2">
      <c r="A5" s="4" t="s">
        <v>2276</v>
      </c>
    </row>
    <row r="6" spans="1:1" ht="15.75" customHeight="1" x14ac:dyDescent="0.2">
      <c r="A6" s="4" t="s">
        <v>2277</v>
      </c>
    </row>
    <row r="7" spans="1:1" ht="15.75" customHeight="1" x14ac:dyDescent="0.2">
      <c r="A7" s="4" t="s">
        <v>13</v>
      </c>
    </row>
    <row r="8" spans="1:1" ht="15.75" customHeight="1" x14ac:dyDescent="0.2">
      <c r="A8" s="4" t="s">
        <v>2278</v>
      </c>
    </row>
    <row r="9" spans="1:1" ht="15.75" customHeight="1" x14ac:dyDescent="0.2">
      <c r="A9" s="4" t="s">
        <v>2279</v>
      </c>
    </row>
    <row r="10" spans="1:1" ht="15.75" customHeight="1" x14ac:dyDescent="0.2">
      <c r="A10" s="4" t="s">
        <v>2280</v>
      </c>
    </row>
    <row r="11" spans="1:1" ht="15.75" customHeight="1" x14ac:dyDescent="0.2">
      <c r="A11" s="4" t="s">
        <v>2281</v>
      </c>
    </row>
    <row r="12" spans="1:1" ht="15.75" customHeight="1" x14ac:dyDescent="0.2">
      <c r="A12" s="4" t="s">
        <v>2282</v>
      </c>
    </row>
    <row r="13" spans="1:1" ht="15.75" customHeight="1" x14ac:dyDescent="0.2">
      <c r="A13" s="4" t="s">
        <v>2283</v>
      </c>
    </row>
    <row r="14" spans="1:1" ht="15.75" customHeight="1" x14ac:dyDescent="0.2">
      <c r="A14" s="4" t="s">
        <v>2284</v>
      </c>
    </row>
    <row r="15" spans="1:1" ht="15.75" customHeight="1" x14ac:dyDescent="0.2">
      <c r="A15" s="4" t="s">
        <v>2285</v>
      </c>
    </row>
    <row r="16" spans="1:1" ht="15.75" customHeight="1" x14ac:dyDescent="0.2">
      <c r="A16" s="4" t="s">
        <v>2286</v>
      </c>
    </row>
    <row r="17" spans="1:1" ht="15.75" customHeight="1" x14ac:dyDescent="0.2">
      <c r="A17" s="4" t="s">
        <v>2287</v>
      </c>
    </row>
    <row r="18" spans="1:1" ht="15.75" customHeight="1" x14ac:dyDescent="0.2">
      <c r="A18" s="4" t="s">
        <v>2288</v>
      </c>
    </row>
    <row r="19" spans="1:1" ht="15.75" customHeight="1" x14ac:dyDescent="0.2">
      <c r="A19" s="4" t="s">
        <v>2289</v>
      </c>
    </row>
    <row r="20" spans="1:1" ht="15.75" customHeight="1" x14ac:dyDescent="0.2">
      <c r="A20" s="4" t="s">
        <v>2290</v>
      </c>
    </row>
    <row r="21" spans="1:1" ht="15.75" customHeight="1" x14ac:dyDescent="0.2">
      <c r="A21" s="4" t="s">
        <v>2291</v>
      </c>
    </row>
    <row r="22" spans="1:1" ht="15.75" customHeight="1" x14ac:dyDescent="0.2">
      <c r="A22" s="4" t="s">
        <v>2292</v>
      </c>
    </row>
    <row r="23" spans="1:1" ht="15.75" customHeight="1" x14ac:dyDescent="0.2">
      <c r="A23" s="4" t="s">
        <v>2293</v>
      </c>
    </row>
    <row r="24" spans="1:1" ht="15.75" customHeight="1" x14ac:dyDescent="0.2"/>
    <row r="25" spans="1:1" ht="15.75" customHeight="1" x14ac:dyDescent="0.2"/>
    <row r="26" spans="1:1" ht="15.75" customHeight="1" x14ac:dyDescent="0.2"/>
    <row r="27" spans="1:1" ht="15.75" customHeight="1" x14ac:dyDescent="0.2"/>
    <row r="28" spans="1:1" ht="15.75" customHeight="1" x14ac:dyDescent="0.2"/>
    <row r="29" spans="1:1" ht="15.75" customHeight="1" x14ac:dyDescent="0.2"/>
    <row r="30" spans="1:1" ht="15.75" customHeight="1" x14ac:dyDescent="0.2"/>
    <row r="31" spans="1:1" ht="15.75" customHeight="1" x14ac:dyDescent="0.2"/>
    <row r="32" spans="1:1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todo list</vt:lpstr>
      <vt:lpstr>route</vt:lpstr>
      <vt:lpstr>xb</vt:lpstr>
      <vt:lpstr>npcs</vt:lpstr>
      <vt:lpstr>items</vt:lpstr>
      <vt:lpstr>flags</vt:lpstr>
      <vt:lpstr>verbs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Justin Parnell</cp:lastModifiedBy>
  <dcterms:modified xsi:type="dcterms:W3CDTF">2023-12-05T06:39:40Z</dcterms:modified>
</cp:coreProperties>
</file>