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wayundo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O5" i="1"/>
  <c r="O6" i="1"/>
  <c r="O7" i="1"/>
  <c r="O8" i="1"/>
  <c r="O4" i="1"/>
  <c r="F4" i="1"/>
  <c r="K5" i="1"/>
  <c r="K6" i="1"/>
  <c r="K7" i="1"/>
  <c r="K8" i="1"/>
  <c r="K4" i="1"/>
  <c r="F5" i="1"/>
  <c r="F6" i="1"/>
  <c r="F7" i="1"/>
  <c r="F8" i="1"/>
</calcChain>
</file>

<file path=xl/sharedStrings.xml><?xml version="1.0" encoding="utf-8"?>
<sst xmlns="http://schemas.openxmlformats.org/spreadsheetml/2006/main" count="39" uniqueCount="21">
  <si>
    <t>Venda Média Diária</t>
  </si>
  <si>
    <t>Estoque Mínimo</t>
  </si>
  <si>
    <t>Estoque Máximo</t>
  </si>
  <si>
    <t>Tomada de Decisão</t>
  </si>
  <si>
    <t>Itens</t>
  </si>
  <si>
    <t>Mês 1</t>
  </si>
  <si>
    <t>Mês 2</t>
  </si>
  <si>
    <t xml:space="preserve">Mês 3 </t>
  </si>
  <si>
    <t>Mês 4</t>
  </si>
  <si>
    <t>Produto A</t>
  </si>
  <si>
    <t>Produto B</t>
  </si>
  <si>
    <t>Produto C</t>
  </si>
  <si>
    <t>VMD</t>
  </si>
  <si>
    <t>Tempo de Reposição</t>
  </si>
  <si>
    <t>Produto D</t>
  </si>
  <si>
    <t>Produto E</t>
  </si>
  <si>
    <t xml:space="preserve"> Estoque Mínimo</t>
  </si>
  <si>
    <t>Lote de Reposição</t>
  </si>
  <si>
    <t>Protudo E</t>
  </si>
  <si>
    <t>Estoque Atual</t>
  </si>
  <si>
    <t>Comprar ou Não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</si>
</sst>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K4" sqref="K4"/>
    </sheetView>
  </sheetViews>
  <sheetFormatPr defaultRowHeight="15" x14ac:dyDescent="0.25"/>
  <cols>
    <col min="1" max="1" width="12.5703125" customWidth="1"/>
    <col min="2" max="2" width="8.85546875" customWidth="1"/>
    <col min="5" max="5" width="8.42578125" customWidth="1"/>
    <col min="9" max="9" width="16.7109375" customWidth="1"/>
    <col min="10" max="10" width="19" customWidth="1"/>
    <col min="11" max="11" width="17.7109375" customWidth="1"/>
    <col min="13" max="13" width="10.85546875" customWidth="1"/>
    <col min="14" max="14" width="17.5703125" customWidth="1"/>
    <col min="15" max="15" width="18.85546875" customWidth="1"/>
  </cols>
  <sheetData>
    <row r="1" spans="1:15" x14ac:dyDescent="0.25">
      <c r="A1" s="1"/>
      <c r="B1" s="1"/>
      <c r="C1" s="1" t="s">
        <v>0</v>
      </c>
      <c r="D1" s="1"/>
      <c r="E1" s="1"/>
      <c r="F1" s="1"/>
      <c r="I1" s="1"/>
      <c r="J1" s="1" t="s">
        <v>1</v>
      </c>
      <c r="K1" s="1"/>
      <c r="O1" s="1" t="s">
        <v>2</v>
      </c>
    </row>
    <row r="2" spans="1:15" x14ac:dyDescent="0.25">
      <c r="A2" s="1"/>
      <c r="B2" s="1"/>
      <c r="C2" s="1"/>
      <c r="D2" s="1"/>
      <c r="E2" s="1"/>
      <c r="F2" s="1"/>
      <c r="I2" s="1"/>
      <c r="J2" s="1"/>
      <c r="K2" s="1"/>
      <c r="M2" s="1"/>
      <c r="N2" s="1"/>
    </row>
    <row r="3" spans="1:1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12</v>
      </c>
      <c r="I3" s="1" t="s">
        <v>4</v>
      </c>
      <c r="J3" s="1" t="s">
        <v>13</v>
      </c>
      <c r="K3" s="1" t="s">
        <v>16</v>
      </c>
      <c r="M3" s="1" t="s">
        <v>4</v>
      </c>
      <c r="N3" s="1" t="s">
        <v>17</v>
      </c>
      <c r="O3" s="1" t="s">
        <v>2</v>
      </c>
    </row>
    <row r="4" spans="1:15" x14ac:dyDescent="0.25">
      <c r="A4" s="1" t="s">
        <v>9</v>
      </c>
      <c r="B4" s="1">
        <v>120</v>
      </c>
      <c r="C4" s="1">
        <v>200</v>
      </c>
      <c r="D4" s="1">
        <v>230</v>
      </c>
      <c r="E4" s="1">
        <v>300</v>
      </c>
      <c r="F4" s="1">
        <f>((B4+C4+D4+E4)/4)/25</f>
        <v>8.5</v>
      </c>
      <c r="I4" s="1" t="s">
        <v>9</v>
      </c>
      <c r="J4" s="1">
        <v>8</v>
      </c>
      <c r="K4" s="1">
        <f>((J4*F4))</f>
        <v>68</v>
      </c>
      <c r="M4" s="1" t="s">
        <v>9</v>
      </c>
      <c r="N4" s="1">
        <v>50</v>
      </c>
      <c r="O4" s="1">
        <f>+((N4+K4))</f>
        <v>118</v>
      </c>
    </row>
    <row r="5" spans="1:15" x14ac:dyDescent="0.25">
      <c r="A5" s="1" t="s">
        <v>10</v>
      </c>
      <c r="B5" s="1">
        <v>250</v>
      </c>
      <c r="C5" s="1">
        <v>350</v>
      </c>
      <c r="D5" s="1">
        <v>450</v>
      </c>
      <c r="E5" s="1">
        <v>550</v>
      </c>
      <c r="F5" s="1">
        <f t="shared" ref="F5:F8" si="0">((B5+C5+D5+E5)/4)/25</f>
        <v>16</v>
      </c>
      <c r="I5" s="1" t="s">
        <v>10</v>
      </c>
      <c r="J5" s="1">
        <v>10</v>
      </c>
      <c r="K5" s="1">
        <f t="shared" ref="K5:K8" si="1">((J5*F5))</f>
        <v>160</v>
      </c>
      <c r="M5" s="1" t="s">
        <v>10</v>
      </c>
      <c r="N5" s="1">
        <v>60</v>
      </c>
      <c r="O5" s="1">
        <f t="shared" ref="O5:O8" si="2">+((N5+K5))</f>
        <v>220</v>
      </c>
    </row>
    <row r="6" spans="1:15" x14ac:dyDescent="0.25">
      <c r="A6" s="1" t="s">
        <v>11</v>
      </c>
      <c r="B6" s="1">
        <v>300</v>
      </c>
      <c r="C6" s="1">
        <v>500</v>
      </c>
      <c r="D6" s="1">
        <v>700</v>
      </c>
      <c r="E6" s="1">
        <v>800</v>
      </c>
      <c r="F6" s="1">
        <f t="shared" si="0"/>
        <v>23</v>
      </c>
      <c r="I6" s="1" t="s">
        <v>11</v>
      </c>
      <c r="J6" s="1">
        <v>7</v>
      </c>
      <c r="K6" s="1">
        <f t="shared" si="1"/>
        <v>161</v>
      </c>
      <c r="M6" s="1" t="s">
        <v>11</v>
      </c>
      <c r="N6" s="1">
        <v>90</v>
      </c>
      <c r="O6" s="1">
        <f t="shared" si="2"/>
        <v>251</v>
      </c>
    </row>
    <row r="7" spans="1:15" x14ac:dyDescent="0.25">
      <c r="A7" s="1" t="s">
        <v>14</v>
      </c>
      <c r="B7" s="1">
        <v>400</v>
      </c>
      <c r="C7" s="1">
        <v>500</v>
      </c>
      <c r="D7" s="1">
        <v>1000</v>
      </c>
      <c r="E7" s="1">
        <v>1200</v>
      </c>
      <c r="F7" s="1">
        <f t="shared" si="0"/>
        <v>31</v>
      </c>
      <c r="I7" s="1" t="s">
        <v>14</v>
      </c>
      <c r="J7" s="1">
        <v>8</v>
      </c>
      <c r="K7" s="1">
        <f t="shared" si="1"/>
        <v>248</v>
      </c>
      <c r="M7" s="1" t="s">
        <v>14</v>
      </c>
      <c r="N7" s="1">
        <v>70</v>
      </c>
      <c r="O7" s="1">
        <f t="shared" si="2"/>
        <v>318</v>
      </c>
    </row>
    <row r="8" spans="1:15" x14ac:dyDescent="0.25">
      <c r="A8" s="1" t="s">
        <v>15</v>
      </c>
      <c r="B8" s="1">
        <v>500</v>
      </c>
      <c r="C8" s="1">
        <v>700</v>
      </c>
      <c r="D8" s="1">
        <v>1000</v>
      </c>
      <c r="E8" s="1">
        <v>1500</v>
      </c>
      <c r="F8" s="1">
        <f t="shared" si="0"/>
        <v>37</v>
      </c>
      <c r="I8" s="1" t="s">
        <v>15</v>
      </c>
      <c r="J8" s="1">
        <v>5</v>
      </c>
      <c r="K8" s="1">
        <f t="shared" si="1"/>
        <v>185</v>
      </c>
      <c r="M8" s="1" t="s">
        <v>15</v>
      </c>
      <c r="N8" s="1">
        <v>95</v>
      </c>
      <c r="O8" s="1">
        <f t="shared" si="2"/>
        <v>280</v>
      </c>
    </row>
    <row r="13" spans="1:15" x14ac:dyDescent="0.25">
      <c r="I13" s="1"/>
      <c r="J13" s="1" t="s">
        <v>3</v>
      </c>
      <c r="K13" s="1"/>
    </row>
    <row r="14" spans="1:15" x14ac:dyDescent="0.25">
      <c r="I14" s="1" t="s">
        <v>4</v>
      </c>
      <c r="J14" s="1" t="s">
        <v>19</v>
      </c>
      <c r="K14" s="1" t="s">
        <v>20</v>
      </c>
    </row>
    <row r="15" spans="1:15" x14ac:dyDescent="0.25">
      <c r="I15" s="1" t="s">
        <v>9</v>
      </c>
      <c r="J15" s="1">
        <v>20</v>
      </c>
      <c r="K15" s="1" t="str">
        <f>IF(J15&gt;K4,"Não Comprar","Comprar")</f>
        <v>Comprar</v>
      </c>
    </row>
    <row r="16" spans="1:15" x14ac:dyDescent="0.25">
      <c r="I16" s="1" t="s">
        <v>10</v>
      </c>
      <c r="J16" s="1">
        <v>50</v>
      </c>
      <c r="K16" s="1" t="str">
        <f t="shared" ref="K16:K19" si="3">IF(J16&gt;K5,"Não Comprar","Comprar")</f>
        <v>Comprar</v>
      </c>
    </row>
    <row r="17" spans="9:11" x14ac:dyDescent="0.25">
      <c r="I17" s="1" t="s">
        <v>11</v>
      </c>
      <c r="J17" s="1">
        <v>90</v>
      </c>
      <c r="K17" s="1" t="str">
        <f t="shared" si="3"/>
        <v>Comprar</v>
      </c>
    </row>
    <row r="18" spans="9:11" x14ac:dyDescent="0.25">
      <c r="I18" s="1" t="s">
        <v>14</v>
      </c>
      <c r="J18" s="1">
        <v>100</v>
      </c>
      <c r="K18" s="1" t="str">
        <f t="shared" si="3"/>
        <v>Comprar</v>
      </c>
    </row>
    <row r="19" spans="9:11" x14ac:dyDescent="0.25">
      <c r="I19" s="1" t="s">
        <v>18</v>
      </c>
      <c r="J19" s="1">
        <v>120</v>
      </c>
      <c r="K19" s="1" t="str">
        <f t="shared" si="3"/>
        <v>Comprar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2024-03-05T16:28:23Z</dcterms:created>
  <dcterms:modified xsi:type="dcterms:W3CDTF">2024-03-05T18:48:29Z</dcterms:modified>
</cp:coreProperties>
</file>