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115" windowHeight="9030"/>
  </bookViews>
  <sheets>
    <sheet name="BOM" sheetId="1" r:id="rId1"/>
    <sheet name="2017-06-07T13-52-05" sheetId="5" r:id="rId2"/>
    <sheet name="2017-06-06T19-29-56" sheetId="4" r:id="rId3"/>
    <sheet name="Sheet2" sheetId="2" r:id="rId4"/>
    <sheet name="Sheet3" sheetId="3" r:id="rId5"/>
  </sheets>
  <definedNames>
    <definedName name="_xlnm._FilterDatabase" localSheetId="0" hidden="1">BOM!$B$1:$K$46</definedName>
  </definedNames>
  <calcPr calcId="145621"/>
</workbook>
</file>

<file path=xl/calcChain.xml><?xml version="1.0" encoding="utf-8"?>
<calcChain xmlns="http://schemas.openxmlformats.org/spreadsheetml/2006/main">
  <c r="J3" i="1" l="1"/>
  <c r="J6" i="1"/>
  <c r="J9" i="1"/>
  <c r="J10" i="1"/>
  <c r="J11" i="1"/>
  <c r="J12" i="1"/>
  <c r="J13" i="1"/>
  <c r="J14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4" i="1"/>
  <c r="J35" i="1"/>
  <c r="J36" i="1"/>
  <c r="J37" i="1"/>
  <c r="J38" i="1"/>
  <c r="J39" i="1"/>
  <c r="J40" i="1"/>
  <c r="J41" i="1"/>
  <c r="J42" i="1"/>
  <c r="J43" i="1"/>
  <c r="J2" i="1"/>
</calcChain>
</file>

<file path=xl/sharedStrings.xml><?xml version="1.0" encoding="utf-8"?>
<sst xmlns="http://schemas.openxmlformats.org/spreadsheetml/2006/main" count="498" uniqueCount="269">
  <si>
    <t>Qty</t>
  </si>
  <si>
    <t>HEADER-1X8ROUND</t>
  </si>
  <si>
    <t>1X08_ROUND</t>
  </si>
  <si>
    <t>JP10</t>
  </si>
  <si>
    <t>PIN HEADER</t>
  </si>
  <si>
    <t>JST_2PIN-SMT-RA</t>
  </si>
  <si>
    <t>JST-PH-2-SMT-RA</t>
  </si>
  <si>
    <t>BATT, BATT1, LOAD, LOAD1</t>
  </si>
  <si>
    <t>JST 2-Pin Connectors of various flavors</t>
  </si>
  <si>
    <t>PINHD-1X3CB</t>
  </si>
  <si>
    <t>1X03-CLEANBIG</t>
  </si>
  <si>
    <t>JP5, JP8</t>
  </si>
  <si>
    <t>TERMBLOCK_1X2</t>
  </si>
  <si>
    <t>TERMBLOCK_1X2-3.5MM</t>
  </si>
  <si>
    <t>X1, X2</t>
  </si>
  <si>
    <t>3.5mm Terminal block</t>
  </si>
  <si>
    <t>USBMINIBLARGE</t>
  </si>
  <si>
    <t>USB-MINIB_LARGER</t>
  </si>
  <si>
    <t>CN4</t>
  </si>
  <si>
    <t>USB Connectors</t>
  </si>
  <si>
    <t>R-US_R0805</t>
  </si>
  <si>
    <t>R0805</t>
  </si>
  <si>
    <t>R1</t>
  </si>
  <si>
    <t>RESISTOR, American symbol</t>
  </si>
  <si>
    <t>0.1uF</t>
  </si>
  <si>
    <t>CAP_CERAMIC0805_10MGAP</t>
  </si>
  <si>
    <t>0805_10MGAP</t>
  </si>
  <si>
    <t>C17</t>
  </si>
  <si>
    <t>Ceramic Capacitors</t>
  </si>
  <si>
    <t>1.87M</t>
  </si>
  <si>
    <t>RESISTOR0805_NOOUTLINE</t>
  </si>
  <si>
    <t>0805-NO</t>
  </si>
  <si>
    <t>R42</t>
  </si>
  <si>
    <t>Resistors</t>
  </si>
  <si>
    <t>RESISTOR_0805MP</t>
  </si>
  <si>
    <t>_0805MP</t>
  </si>
  <si>
    <t>R45</t>
  </si>
  <si>
    <t>100K</t>
  </si>
  <si>
    <t>R3, R6, R12, R16</t>
  </si>
  <si>
    <t>100uF</t>
  </si>
  <si>
    <t>C-USC1210</t>
  </si>
  <si>
    <t>C1210</t>
  </si>
  <si>
    <t>C18</t>
  </si>
  <si>
    <t>CAPACITOR, American symbol</t>
  </si>
  <si>
    <t>10K</t>
  </si>
  <si>
    <t>R-US_FLIPFLOP</t>
  </si>
  <si>
    <t>0805-THM</t>
  </si>
  <si>
    <t>THERM, THERM1</t>
  </si>
  <si>
    <t>10uF</t>
  </si>
  <si>
    <t>C-USC0805K</t>
  </si>
  <si>
    <t>C0805K</t>
  </si>
  <si>
    <t>C1, C2, C3, C5, C6, C7</t>
  </si>
  <si>
    <t>CAP_CERAMIC0805-NOOUTLINE</t>
  </si>
  <si>
    <t>C15, C20</t>
  </si>
  <si>
    <t>150K</t>
  </si>
  <si>
    <t>R-US_M0805</t>
  </si>
  <si>
    <t>M0805</t>
  </si>
  <si>
    <t>RT1, RT2</t>
  </si>
  <si>
    <t>1K</t>
  </si>
  <si>
    <t>R11, R15</t>
  </si>
  <si>
    <t>R5, R17</t>
  </si>
  <si>
    <t>R7, R8, R9, R10, R13, R14</t>
  </si>
  <si>
    <t>R39, R40</t>
  </si>
  <si>
    <t>2.2uF</t>
  </si>
  <si>
    <t>C16</t>
  </si>
  <si>
    <t>200K</t>
  </si>
  <si>
    <t>R41, R43</t>
  </si>
  <si>
    <t>270K</t>
  </si>
  <si>
    <t>R2, R4</t>
  </si>
  <si>
    <t>340K</t>
  </si>
  <si>
    <t>R44</t>
  </si>
  <si>
    <t>43K</t>
  </si>
  <si>
    <t>R35</t>
  </si>
  <si>
    <t>4700uF/10V</t>
  </si>
  <si>
    <t>CPOL-USE5-13</t>
  </si>
  <si>
    <t>E5-13</t>
  </si>
  <si>
    <t>C4, C8</t>
  </si>
  <si>
    <t>POLARIZED CAPACITOR, American symbol</t>
  </si>
  <si>
    <t>49.9K</t>
  </si>
  <si>
    <t>R36</t>
  </si>
  <si>
    <t>49.9K 1%</t>
  </si>
  <si>
    <t>R38</t>
  </si>
  <si>
    <t>6.8uH</t>
  </si>
  <si>
    <t>INDUCTORTDK_VLC5045</t>
  </si>
  <si>
    <t>INDUCTOR_5X5MM_TDK_VLC5045</t>
  </si>
  <si>
    <t>L2</t>
  </si>
  <si>
    <t>Inductors</t>
  </si>
  <si>
    <t>75K 1%</t>
  </si>
  <si>
    <t>R37</t>
  </si>
  <si>
    <t>BATT</t>
  </si>
  <si>
    <t>HEADER-1X2ROUND</t>
  </si>
  <si>
    <t>1X02_ROUND</t>
  </si>
  <si>
    <t>JP4, JP7</t>
  </si>
  <si>
    <t>BLUE</t>
  </si>
  <si>
    <t>LED0805_NOOUTLINE</t>
  </si>
  <si>
    <t>CHIPLED_0805_NOOUTLINE</t>
  </si>
  <si>
    <t>LED4</t>
  </si>
  <si>
    <t>LED</t>
  </si>
  <si>
    <t>DCIN</t>
  </si>
  <si>
    <t>DCBARRELSMT</t>
  </si>
  <si>
    <t>DCJACK_2MM_SMT</t>
  </si>
  <si>
    <t>CN1</t>
  </si>
  <si>
    <t>DC Barrel Jack</t>
  </si>
  <si>
    <t>HEADER-1X2</t>
  </si>
  <si>
    <t>1X02_OVAL</t>
  </si>
  <si>
    <t>JP1, JP2</t>
  </si>
  <si>
    <t>FIDUCIAL</t>
  </si>
  <si>
    <t>FIDUCIAL_1MM</t>
  </si>
  <si>
    <t>U$2, U$3, U$8</t>
  </si>
  <si>
    <t>For use by pick and place machines to calibrate the vision/machine, 1mm</t>
  </si>
  <si>
    <t>GREEN</t>
  </si>
  <si>
    <t>DONE, DONE1</t>
  </si>
  <si>
    <t>LOAD</t>
  </si>
  <si>
    <t>JP3, JP6</t>
  </si>
  <si>
    <t>MBR120VLSFT1G</t>
  </si>
  <si>
    <t>DIODESOD-123</t>
  </si>
  <si>
    <t>SOD-123</t>
  </si>
  <si>
    <t>D1, D2</t>
  </si>
  <si>
    <t>Diode</t>
  </si>
  <si>
    <t>MCP73871</t>
  </si>
  <si>
    <t>QFN20_4MM</t>
  </si>
  <si>
    <t>IC1, IC2</t>
  </si>
  <si>
    <t>MMUN2133LT1G</t>
  </si>
  <si>
    <t>MUN2114T1-PNP_DRIVER-SC59-BEC</t>
  </si>
  <si>
    <t>SC59-BEC</t>
  </si>
  <si>
    <t>T2</t>
  </si>
  <si>
    <t>PNP Bias Resistor Transistor</t>
  </si>
  <si>
    <t>MOUNTINGHOLE2</t>
  </si>
  <si>
    <t>.5 MOUNTINGHOLE2.5</t>
  </si>
  <si>
    <t>MOUNTINGHOLE_2.5_PLATED</t>
  </si>
  <si>
    <t>U$4, U$5, U$6, U$7</t>
  </si>
  <si>
    <t>Mounting Hole</t>
  </si>
  <si>
    <t>MicroUSB</t>
  </si>
  <si>
    <t>USBMICRO_20329</t>
  </si>
  <si>
    <t>4UCONN_20329</t>
  </si>
  <si>
    <t>CN6</t>
  </si>
  <si>
    <t>CHRG/LBO, CHRG/LBO1</t>
  </si>
  <si>
    <t>RED</t>
  </si>
  <si>
    <t>PWR, PWR1</t>
  </si>
  <si>
    <t>TPS61090RSAR</t>
  </si>
  <si>
    <t>VREG_TPS6103X</t>
  </si>
  <si>
    <t>PVQFN-16</t>
  </si>
  <si>
    <t>U3</t>
  </si>
  <si>
    <t>TPS6103x 4A Boost - 1.8-5.5V Input, Adjustable Output to 5.5V</t>
  </si>
  <si>
    <t>USBA_FEMALE</t>
  </si>
  <si>
    <t>USB_TYPEAPTHFML</t>
  </si>
  <si>
    <t>USB_HOST-PTH</t>
  </si>
  <si>
    <t>CN5</t>
  </si>
  <si>
    <t>USB - Type A Connectors</t>
  </si>
  <si>
    <t>Parts</t>
  </si>
  <si>
    <t>Description</t>
  </si>
  <si>
    <t>Package</t>
  </si>
  <si>
    <t>Device</t>
  </si>
  <si>
    <t>Value</t>
  </si>
  <si>
    <t>Digikey PN</t>
  </si>
  <si>
    <t>311-1865-1-ND</t>
  </si>
  <si>
    <t>CC0805KKX5R7BB106</t>
  </si>
  <si>
    <t>CR0805-JW-102ELFCT-ND</t>
  </si>
  <si>
    <t>CR0805-JW-102ELF</t>
  </si>
  <si>
    <t>MCP QFN</t>
  </si>
  <si>
    <t>Manufacturer</t>
  </si>
  <si>
    <t>Yageo</t>
  </si>
  <si>
    <t>Bourns Inc.</t>
  </si>
  <si>
    <t>CR0805-FX-1003ELFCT-ND</t>
  </si>
  <si>
    <t>CR0805-FX-1003ELF</t>
  </si>
  <si>
    <t>CL21A106KQFNNNG</t>
  </si>
  <si>
    <t>Samsung</t>
  </si>
  <si>
    <t>1276-6457-1-ND</t>
  </si>
  <si>
    <t>RG20N150KWCT-ND</t>
  </si>
  <si>
    <t>YAG4811CT-ND</t>
  </si>
  <si>
    <t>Susumu</t>
  </si>
  <si>
    <t>RG2012N-154-W-T1</t>
  </si>
  <si>
    <t>RT0805BRB071KL</t>
  </si>
  <si>
    <t>P21294CT-ND</t>
  </si>
  <si>
    <t>Panasonic</t>
  </si>
  <si>
    <t>ERJ-PB6D2703V</t>
  </si>
  <si>
    <t>311-0.0ARCT-ND</t>
  </si>
  <si>
    <t>RC0805JR-070RL</t>
  </si>
  <si>
    <t>CR0805-FX-2003ELF</t>
  </si>
  <si>
    <t>311-340KCRCT-ND</t>
  </si>
  <si>
    <t>RC0805FR-07340KL</t>
  </si>
  <si>
    <t>311-43.0KCRCT-ND</t>
  </si>
  <si>
    <t>RC0805FR-0743KL</t>
  </si>
  <si>
    <t>311-2869-1-ND</t>
  </si>
  <si>
    <t>RT0805DRE0749K9L</t>
  </si>
  <si>
    <t>311-2766-1-ND</t>
  </si>
  <si>
    <t>RT0805DRD0775KL</t>
  </si>
  <si>
    <t>490-9969-1-ND</t>
  </si>
  <si>
    <t>Murata</t>
  </si>
  <si>
    <t>GRM32ER61A107ME20L</t>
  </si>
  <si>
    <t>311-1361-1-ND</t>
  </si>
  <si>
    <t>CC0805ZRY5V9BB104</t>
  </si>
  <si>
    <t>1276-6458-1-ND</t>
  </si>
  <si>
    <t>CL21A225KAFNNNG</t>
  </si>
  <si>
    <t>493-12761-1-ND</t>
  </si>
  <si>
    <t>UVR1A472MHD1TO</t>
  </si>
  <si>
    <t>Nichicon</t>
  </si>
  <si>
    <t>445-174855-1-ND</t>
  </si>
  <si>
    <t>VLS5045EX-6R8M</t>
  </si>
  <si>
    <t>TDK Corp.</t>
  </si>
  <si>
    <t>MBR120VLSFT1GOSCT-ND</t>
  </si>
  <si>
    <t>ON Semi</t>
  </si>
  <si>
    <t>732-4982-1-ND</t>
  </si>
  <si>
    <t>150080BS75000</t>
  </si>
  <si>
    <t>Wurth</t>
  </si>
  <si>
    <t>475-1410-1-ND</t>
  </si>
  <si>
    <t>OSRAM</t>
  </si>
  <si>
    <t>LG R971-KN-1</t>
  </si>
  <si>
    <t>Microchip</t>
  </si>
  <si>
    <t>475-1278-1-ND</t>
  </si>
  <si>
    <t>475-2560-1-ND</t>
  </si>
  <si>
    <t>LY R976-PS-36</t>
  </si>
  <si>
    <t>YELLOW (edit)</t>
  </si>
  <si>
    <t>LS R976-NR-1</t>
  </si>
  <si>
    <t>MCP73871-2CCI/ML-ND</t>
  </si>
  <si>
    <t>MCP73871-2CCI/ML</t>
  </si>
  <si>
    <t>-</t>
  </si>
  <si>
    <t>296-15259-1-ND</t>
  </si>
  <si>
    <t>TI</t>
  </si>
  <si>
    <t>P1.87BTCT-ND</t>
  </si>
  <si>
    <t>ERJ-6ENF1874V</t>
  </si>
  <si>
    <t>311-10.0KCRCT-ND</t>
  </si>
  <si>
    <t>RC0805FR-0710KL</t>
  </si>
  <si>
    <t>Comments</t>
  </si>
  <si>
    <t>Index</t>
  </si>
  <si>
    <t>Quantity</t>
  </si>
  <si>
    <t>Part Number</t>
  </si>
  <si>
    <t>Customer Reference</t>
  </si>
  <si>
    <t>Available Quantity</t>
  </si>
  <si>
    <t>Backorder Quantity</t>
  </si>
  <si>
    <t>Unit Price USD</t>
  </si>
  <si>
    <t>Extended Price USD</t>
  </si>
  <si>
    <t>CAP CER 10UF 16V X5R 0805</t>
  </si>
  <si>
    <t>DIODE SCHOTTKY 20V 1A SOD123FL</t>
  </si>
  <si>
    <t>CAP CER 100UF 10V X5R 1210</t>
  </si>
  <si>
    <t>CAP CER 10UF 6.3V X5R 0805</t>
  </si>
  <si>
    <t>CAP CER 0.1UF 50V Y5V 0805</t>
  </si>
  <si>
    <t>CAP CER 2.2UF 25V X5R 0805</t>
  </si>
  <si>
    <t>LED GREEN DIFFUSED 0805 SMD</t>
  </si>
  <si>
    <t>LED YELLOW DIFFUSED 0805 SMD</t>
  </si>
  <si>
    <t>LED RED DIFFUSED 0805 SMD</t>
  </si>
  <si>
    <t>LED BLUE CLEAR 0805 SMD</t>
  </si>
  <si>
    <t>CAP ALUM 4700UF 20% 10V RADIAL</t>
  </si>
  <si>
    <t>IC USB/AC BATT CHRGR W/PPM 20QFN</t>
  </si>
  <si>
    <t>RES SMD 10K OHM 1% 1/8W 0805</t>
  </si>
  <si>
    <t>RES SMD 150K OHM 0.05% 1/8W 0805</t>
  </si>
  <si>
    <t>RES SMD 1K OHM 0.1% 1/8W 0805</t>
  </si>
  <si>
    <t>RES SMD 1K OHM 5% 1/8W 0805</t>
  </si>
  <si>
    <t>CR0805-FX-2003ELFCT-ND</t>
  </si>
  <si>
    <t>RES SMD 200K OHM 1% 1/8W 0805</t>
  </si>
  <si>
    <t>RES SMD 270K OHM 0.5% 1/4W 0805</t>
  </si>
  <si>
    <t>RES SMD 0.0 OHM JUMPER 1/8W 0805</t>
  </si>
  <si>
    <t>RES SMD 1.87M OHM 1% 1/8W 0805</t>
  </si>
  <si>
    <t>RES SMD 340K OHM 1% 1/8W 0805</t>
  </si>
  <si>
    <t>RES SMD 43K OHM 1% 1/8W 0805</t>
  </si>
  <si>
    <t>RES SMD 49.9K OHM 0.5% 1/8W 0805</t>
  </si>
  <si>
    <t>RES SMD 75K OHM 0.5% 1/8W 0805</t>
  </si>
  <si>
    <t>IC REG BOOST ADJ 2A SYNC 16VQFN</t>
  </si>
  <si>
    <t>RES SMD 100K OHM 1% 1/8W 0805</t>
  </si>
  <si>
    <t>Digi cart</t>
  </si>
  <si>
    <t>Original part obsoleted, replacement part picked</t>
  </si>
  <si>
    <t>MMUN2133LT1GOSCT-ND</t>
  </si>
  <si>
    <t>Part # and device do not match but 2133 PNP should work fine</t>
  </si>
  <si>
    <t>Mounting hole N/A</t>
  </si>
  <si>
    <t>FIDUCIAL N/A</t>
  </si>
  <si>
    <t>FIXED IND 6.8UH 2.9A 59.8 MOHM</t>
  </si>
  <si>
    <t>TRANS PREBIAS PNP 246MW SOT23-3</t>
  </si>
  <si>
    <t>MPN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</si>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</sst>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yageo/RT0805DRE0749K9L/311-2869-1-ND/6129288" TargetMode="External"/><Relationship Id="rId18" Type="http://schemas.openxmlformats.org/officeDocument/2006/relationships/hyperlink" Target="https://www.digikey.com/product-detail/en/yageo/CC0805ZRY5V9BB104/311-1361-1-ND/2103145" TargetMode="External"/><Relationship Id="rId26" Type="http://schemas.openxmlformats.org/officeDocument/2006/relationships/hyperlink" Target="https://www.digikey.com/product-detail/en/wurth-electronics-inc/150080BS75000/732-4982-1-ND/4489910" TargetMode="External"/><Relationship Id="rId3" Type="http://schemas.openxmlformats.org/officeDocument/2006/relationships/hyperlink" Target="https://www.digikey.com/product-detail/en/samsung-electro-mechanics-america-inc/CL21A106KQFNNNG/1276-6457-1-ND/5958085" TargetMode="External"/><Relationship Id="rId21" Type="http://schemas.openxmlformats.org/officeDocument/2006/relationships/hyperlink" Target="https://www.digikey.com/product-detail/en/tdk-corporation/VLS5045EX-6R8M/445-174855-1-ND/6560412" TargetMode="External"/><Relationship Id="rId7" Type="http://schemas.openxmlformats.org/officeDocument/2006/relationships/hyperlink" Target="https://www.digikey.com/product-detail/en/yageo/RC0805JR-070RL/311-0.0ARCT-ND/731163" TargetMode="External"/><Relationship Id="rId12" Type="http://schemas.openxmlformats.org/officeDocument/2006/relationships/hyperlink" Target="https://www.digikey.com/product-detail/en/yageo/RC0805FR-0743KL/311-43.0KCRCT-ND/730900" TargetMode="External"/><Relationship Id="rId17" Type="http://schemas.openxmlformats.org/officeDocument/2006/relationships/hyperlink" Target="https://www.digikey.com/products/en?keywords=311-1865-1-ND" TargetMode="External"/><Relationship Id="rId25" Type="http://schemas.openxmlformats.org/officeDocument/2006/relationships/hyperlink" Target="https://www.digikey.com/product-detail/en/osram-opto-semiconductors-inc/LY-R976-PS-36/475-2560-1-ND/1802687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bourns-inc/CR0805-FX-1003ELF/CR0805-FX-1003ELFCT-ND/3740923" TargetMode="External"/><Relationship Id="rId16" Type="http://schemas.openxmlformats.org/officeDocument/2006/relationships/hyperlink" Target="https://www.digikey.com/product-detail/en/murata-electronics-north-america/GRM32ER61A107ME20L/490-9969-1-ND/5026474" TargetMode="External"/><Relationship Id="rId20" Type="http://schemas.openxmlformats.org/officeDocument/2006/relationships/hyperlink" Target="https://www.digikey.com/product-detail/en/nichicon/UVR1A472MHD1TO/493-12761-1-ND/4328397" TargetMode="External"/><Relationship Id="rId29" Type="http://schemas.openxmlformats.org/officeDocument/2006/relationships/hyperlink" Target="https://www.digikey.com/product-detail/en/panasonic-electronic-components/ERJ-6ENF1874V/P1.87BTCT-ND/4429149" TargetMode="External"/><Relationship Id="rId1" Type="http://schemas.openxmlformats.org/officeDocument/2006/relationships/hyperlink" Target="https://www.digikey.com/product-detail/en/bourns-inc/CR0805-JW-102ELF/CR0805-JW-102ELFCT-ND/3592930" TargetMode="External"/><Relationship Id="rId6" Type="http://schemas.openxmlformats.org/officeDocument/2006/relationships/hyperlink" Target="https://www.digikey.com/product-detail/en/panasonic-electronic-components/ERJ-PB6D2703V/P21294CT-ND/6215549" TargetMode="External"/><Relationship Id="rId11" Type="http://schemas.openxmlformats.org/officeDocument/2006/relationships/hyperlink" Target="https://www.digikey.com/product-detail/en/yageo/RC0805FR-07340KL/311-340KCRCT-ND/730822" TargetMode="External"/><Relationship Id="rId24" Type="http://schemas.openxmlformats.org/officeDocument/2006/relationships/hyperlink" Target="https://www.digikey.com/product-detail/en/osram-opto-semiconductors-inc/LS-R976-NR-1/475-1278-1-ND/1642798" TargetMode="External"/><Relationship Id="rId32" Type="http://schemas.openxmlformats.org/officeDocument/2006/relationships/hyperlink" Target="https://www.digikey.com/product-detail/en/on-semiconductor/MMUN2133LT1G/MMUN2133LT1GOSCT-ND/2705149" TargetMode="External"/><Relationship Id="rId5" Type="http://schemas.openxmlformats.org/officeDocument/2006/relationships/hyperlink" Target="https://www.digikey.com/product-detail/en/yageo/RT0805BRB071KL/YAG4811CT-ND/6616967" TargetMode="External"/><Relationship Id="rId15" Type="http://schemas.openxmlformats.org/officeDocument/2006/relationships/hyperlink" Target="https://www.digikey.com/product-detail/en/yageo/RT0805DRD0775KL/311-2766-1-ND/6129185" TargetMode="External"/><Relationship Id="rId23" Type="http://schemas.openxmlformats.org/officeDocument/2006/relationships/hyperlink" Target="https://www.digikey.com/product-detail/en/osram-opto-semiconductors-inc/LG-R971-KN-1/475-1410-1-ND/1802598" TargetMode="External"/><Relationship Id="rId28" Type="http://schemas.openxmlformats.org/officeDocument/2006/relationships/hyperlink" Target="https://www.digikey.com/products/en/integrated-circuits-ics/pmic-voltage-regulators-dc-dc-switching-regulators/739?k=TPS61090RSAR&amp;k=&amp;pkeyword=TPS61090RSAR&amp;pv7=2&amp;mnonly=0&amp;newproducts=0&amp;ColumnSort=0&amp;page=1&amp;stock=1&amp;pbfree=1&amp;rohs=1&amp;quantity=0&amp;ptm=0&amp;fid=0&amp;page" TargetMode="External"/><Relationship Id="rId10" Type="http://schemas.openxmlformats.org/officeDocument/2006/relationships/hyperlink" Target="https://www.digikey.com/products/en/resistors/chip-resistor-surface-mount/52?k=R0805&amp;k=&amp;pkeyword=R0805&amp;pv1989=0&amp;pv1=292&amp;FV=80002%2C80003%2C80004%2C2b80016%2C2b80017%2Cffe00034&amp;mnonly=0&amp;newproducts=0&amp;ColumnSort=1000011&amp;page=1&amp;stock=1&amp;pbfree=1&amp;rohs=1&amp;quanti" TargetMode="External"/><Relationship Id="rId19" Type="http://schemas.openxmlformats.org/officeDocument/2006/relationships/hyperlink" Target="https://www.digikey.com/product-detail/en/samsung-electro-mechanics-america-inc/CL21A225KAFNNNG/1276-6458-1-ND/5958086" TargetMode="External"/><Relationship Id="rId31" Type="http://schemas.openxmlformats.org/officeDocument/2006/relationships/hyperlink" Target="https://www.digikey.com/product-detail/en/yageo/RC0805FR-0710KL/311-10.0KCRCT-ND/730482" TargetMode="External"/><Relationship Id="rId4" Type="http://schemas.openxmlformats.org/officeDocument/2006/relationships/hyperlink" Target="https://www.digikey.com/product-detail/en/susumu/RG2012N-154-W-T1/RG20N150KWCT-ND/600928" TargetMode="External"/><Relationship Id="rId9" Type="http://schemas.openxmlformats.org/officeDocument/2006/relationships/hyperlink" Target="https://www.digikey.com/product-detail/en/bourns-inc/CR0805-JW-102ELF/CR0805-JW-102ELFCT-ND/3592930" TargetMode="External"/><Relationship Id="rId14" Type="http://schemas.openxmlformats.org/officeDocument/2006/relationships/hyperlink" Target="https://www.digikey.com/product-detail/en/yageo/RT0805DRE0749K9L/311-2869-1-ND/6129288" TargetMode="External"/><Relationship Id="rId22" Type="http://schemas.openxmlformats.org/officeDocument/2006/relationships/hyperlink" Target="https://www.digikey.com/product-detail/en/on-semiconductor/MBR120VLSFT1G/MBR120VLSFT1GOSCT-ND/893874" TargetMode="External"/><Relationship Id="rId27" Type="http://schemas.openxmlformats.org/officeDocument/2006/relationships/hyperlink" Target="https://www.digikey.com/product-detail/en/microchip-technology/MCP73871-2CCI-ML/MCP73871-2CCI-ML-ND/1680971" TargetMode="External"/><Relationship Id="rId30" Type="http://schemas.openxmlformats.org/officeDocument/2006/relationships/hyperlink" Target="https://www.digikey.com/product-detail/en/panasonic-electronic-components/ERJ-6ENF1874V/P1.87BTCT-ND/4429149" TargetMode="External"/><Relationship Id="rId8" Type="http://schemas.openxmlformats.org/officeDocument/2006/relationships/hyperlink" Target="https://www.digikey.com/product-detail/en/bourns-inc/CR0805-JW-102ELF/CR0805-JW-102ELFCT-ND/35929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zoomScaleNormal="100" workbookViewId="0">
      <selection activeCell="K12" sqref="K12"/>
    </sheetView>
  </sheetViews>
  <sheetFormatPr defaultRowHeight="15" x14ac:dyDescent="0.25"/>
  <cols>
    <col min="1" max="1" width="34.28515625" style="2" customWidth="1"/>
    <col min="2" max="2" width="29" style="2" customWidth="1"/>
    <col min="3" max="3" width="31.28515625" style="2" bestFit="1" customWidth="1"/>
    <col min="4" max="4" width="17.85546875" style="2" customWidth="1"/>
    <col min="5" max="5" width="9.5703125" style="2" customWidth="1"/>
    <col min="6" max="6" width="23.28515625" style="2" customWidth="1"/>
    <col min="7" max="7" width="22.7109375" style="2" customWidth="1"/>
    <col min="8" max="8" width="16.28515625" style="2" customWidth="1"/>
    <col min="9" max="9" width="26.85546875" style="2" customWidth="1"/>
    <col min="10" max="10" width="36.7109375" customWidth="1"/>
    <col min="11" max="11" width="47.7109375" style="14" customWidth="1"/>
  </cols>
  <sheetData>
    <row r="1" spans="1:11" s="11" customFormat="1" x14ac:dyDescent="0.25">
      <c r="A1" s="3" t="s">
        <v>150</v>
      </c>
      <c r="B1" s="3" t="s">
        <v>152</v>
      </c>
      <c r="C1" s="3" t="s">
        <v>151</v>
      </c>
      <c r="D1" s="3" t="s">
        <v>153</v>
      </c>
      <c r="E1" s="3" t="s">
        <v>0</v>
      </c>
      <c r="F1" s="3" t="s">
        <v>149</v>
      </c>
      <c r="G1" s="5" t="s">
        <v>267</v>
      </c>
      <c r="H1" s="5" t="s">
        <v>160</v>
      </c>
      <c r="I1" s="5" t="s">
        <v>154</v>
      </c>
      <c r="J1" s="11" t="s">
        <v>259</v>
      </c>
      <c r="K1" s="12" t="s">
        <v>223</v>
      </c>
    </row>
    <row r="2" spans="1:11" x14ac:dyDescent="0.25">
      <c r="A2" s="2" t="s">
        <v>43</v>
      </c>
      <c r="B2" s="2" t="s">
        <v>49</v>
      </c>
      <c r="C2" s="2" t="s">
        <v>50</v>
      </c>
      <c r="D2" s="2" t="s">
        <v>48</v>
      </c>
      <c r="E2" s="1">
        <v>6</v>
      </c>
      <c r="F2" s="2" t="s">
        <v>51</v>
      </c>
      <c r="G2" s="4" t="s">
        <v>156</v>
      </c>
      <c r="H2" s="4" t="s">
        <v>161</v>
      </c>
      <c r="I2" s="6" t="s">
        <v>155</v>
      </c>
      <c r="J2" t="str">
        <f>VLOOKUP(I2,'2017-06-07T13-52-05'!$C$2:$J$29,2,FALSE)</f>
        <v>CAP CER 10UF 16V X5R 0805</v>
      </c>
    </row>
    <row r="3" spans="1:11" x14ac:dyDescent="0.25">
      <c r="A3" s="2" t="s">
        <v>23</v>
      </c>
      <c r="B3" s="2" t="s">
        <v>20</v>
      </c>
      <c r="C3" s="2" t="s">
        <v>21</v>
      </c>
      <c r="D3" s="2" t="s">
        <v>58</v>
      </c>
      <c r="E3" s="1">
        <v>6</v>
      </c>
      <c r="F3" s="2" t="s">
        <v>61</v>
      </c>
      <c r="G3" s="2" t="s">
        <v>158</v>
      </c>
      <c r="H3" s="7" t="s">
        <v>162</v>
      </c>
      <c r="I3" s="6" t="s">
        <v>157</v>
      </c>
      <c r="J3" t="str">
        <f>VLOOKUP(I3,'2017-06-07T13-52-05'!$C$2:$J$29,2,FALSE)</f>
        <v>RES SMD 1K OHM 5% 1/8W 0805</v>
      </c>
    </row>
    <row r="4" spans="1:11" x14ac:dyDescent="0.25">
      <c r="A4" s="2" t="s">
        <v>8</v>
      </c>
      <c r="B4" s="2" t="s">
        <v>5</v>
      </c>
      <c r="C4" s="2" t="s">
        <v>6</v>
      </c>
      <c r="E4" s="1">
        <v>4</v>
      </c>
      <c r="F4" s="2" t="s">
        <v>7</v>
      </c>
      <c r="G4" s="2" t="s">
        <v>216</v>
      </c>
      <c r="H4" s="2" t="s">
        <v>216</v>
      </c>
      <c r="I4" s="2" t="s">
        <v>216</v>
      </c>
    </row>
    <row r="5" spans="1:11" x14ac:dyDescent="0.25">
      <c r="A5" s="2" t="s">
        <v>131</v>
      </c>
      <c r="B5" s="2" t="s">
        <v>128</v>
      </c>
      <c r="C5" s="2" t="s">
        <v>129</v>
      </c>
      <c r="D5" s="2" t="s">
        <v>127</v>
      </c>
      <c r="E5" s="1">
        <v>4</v>
      </c>
      <c r="F5" s="2" t="s">
        <v>130</v>
      </c>
      <c r="G5" s="10" t="s">
        <v>268</v>
      </c>
      <c r="H5" s="10" t="s">
        <v>268</v>
      </c>
      <c r="I5" s="10" t="s">
        <v>268</v>
      </c>
      <c r="J5" s="10" t="s">
        <v>268</v>
      </c>
      <c r="K5" s="14" t="s">
        <v>263</v>
      </c>
    </row>
    <row r="6" spans="1:11" x14ac:dyDescent="0.25">
      <c r="A6" s="2" t="s">
        <v>23</v>
      </c>
      <c r="B6" s="2" t="s">
        <v>20</v>
      </c>
      <c r="C6" s="2" t="s">
        <v>21</v>
      </c>
      <c r="D6" s="2" t="s">
        <v>37</v>
      </c>
      <c r="E6" s="1">
        <v>4</v>
      </c>
      <c r="F6" s="2" t="s">
        <v>38</v>
      </c>
      <c r="G6" s="2" t="s">
        <v>164</v>
      </c>
      <c r="H6" s="7" t="s">
        <v>162</v>
      </c>
      <c r="I6" s="6" t="s">
        <v>163</v>
      </c>
      <c r="J6" t="str">
        <f>VLOOKUP(I6,'2017-06-07T13-52-05'!$C$2:$J$29,2,FALSE)</f>
        <v>RES SMD 100K OHM 1% 1/8W 0805</v>
      </c>
    </row>
    <row r="7" spans="1:11" x14ac:dyDescent="0.25">
      <c r="A7" s="2" t="s">
        <v>109</v>
      </c>
      <c r="B7" s="2" t="s">
        <v>106</v>
      </c>
      <c r="C7" s="2" t="s">
        <v>107</v>
      </c>
      <c r="D7" s="2" t="s">
        <v>106</v>
      </c>
      <c r="E7" s="1">
        <v>3</v>
      </c>
      <c r="F7" s="2" t="s">
        <v>108</v>
      </c>
      <c r="G7" s="10" t="s">
        <v>268</v>
      </c>
      <c r="H7" s="10" t="s">
        <v>268</v>
      </c>
      <c r="I7" s="10" t="s">
        <v>268</v>
      </c>
      <c r="J7" s="10" t="s">
        <v>268</v>
      </c>
      <c r="K7" s="14" t="s">
        <v>264</v>
      </c>
    </row>
    <row r="8" spans="1:11" x14ac:dyDescent="0.25">
      <c r="A8" s="2" t="s">
        <v>15</v>
      </c>
      <c r="B8" s="2" t="s">
        <v>12</v>
      </c>
      <c r="C8" s="2" t="s">
        <v>13</v>
      </c>
      <c r="E8" s="1">
        <v>2</v>
      </c>
      <c r="F8" s="2" t="s">
        <v>14</v>
      </c>
      <c r="G8" s="2" t="s">
        <v>216</v>
      </c>
      <c r="H8" s="2" t="s">
        <v>216</v>
      </c>
      <c r="I8" s="2" t="s">
        <v>216</v>
      </c>
    </row>
    <row r="9" spans="1:11" x14ac:dyDescent="0.25">
      <c r="A9" s="2" t="s">
        <v>28</v>
      </c>
      <c r="B9" s="2" t="s">
        <v>52</v>
      </c>
      <c r="C9" s="2" t="s">
        <v>31</v>
      </c>
      <c r="D9" s="2" t="s">
        <v>48</v>
      </c>
      <c r="E9" s="1">
        <v>2</v>
      </c>
      <c r="F9" s="2" t="s">
        <v>53</v>
      </c>
      <c r="G9" s="2" t="s">
        <v>165</v>
      </c>
      <c r="H9" s="2" t="s">
        <v>166</v>
      </c>
      <c r="I9" s="6" t="s">
        <v>167</v>
      </c>
      <c r="J9" t="str">
        <f>VLOOKUP(I9,'2017-06-07T13-52-05'!$C$2:$J$29,2,FALSE)</f>
        <v>CAP CER 10UF 6.3V X5R 0805</v>
      </c>
    </row>
    <row r="10" spans="1:11" x14ac:dyDescent="0.25">
      <c r="A10" s="2" t="s">
        <v>118</v>
      </c>
      <c r="B10" s="2" t="s">
        <v>115</v>
      </c>
      <c r="C10" s="2" t="s">
        <v>116</v>
      </c>
      <c r="D10" s="2" t="s">
        <v>114</v>
      </c>
      <c r="E10" s="1">
        <v>2</v>
      </c>
      <c r="F10" s="2" t="s">
        <v>117</v>
      </c>
      <c r="G10" s="2" t="s">
        <v>114</v>
      </c>
      <c r="H10" s="2" t="s">
        <v>201</v>
      </c>
      <c r="I10" s="6" t="s">
        <v>200</v>
      </c>
      <c r="J10" t="str">
        <f>VLOOKUP(I10,'2017-06-07T13-52-05'!$C$2:$J$29,2,FALSE)</f>
        <v>DIODE SCHOTTKY 20V 1A SOD123FL</v>
      </c>
    </row>
    <row r="11" spans="1:11" x14ac:dyDescent="0.25">
      <c r="A11" s="2" t="s">
        <v>97</v>
      </c>
      <c r="B11" s="2" t="s">
        <v>94</v>
      </c>
      <c r="C11" s="2" t="s">
        <v>95</v>
      </c>
      <c r="D11" s="2" t="s">
        <v>110</v>
      </c>
      <c r="E11" s="1">
        <v>2</v>
      </c>
      <c r="F11" s="2" t="s">
        <v>111</v>
      </c>
      <c r="G11" s="2" t="s">
        <v>207</v>
      </c>
      <c r="H11" s="2" t="s">
        <v>206</v>
      </c>
      <c r="I11" s="6" t="s">
        <v>205</v>
      </c>
      <c r="J11" t="str">
        <f>VLOOKUP(I11,'2017-06-07T13-52-05'!$C$2:$J$29,2,FALSE)</f>
        <v>LED GREEN DIFFUSED 0805 SMD</v>
      </c>
    </row>
    <row r="12" spans="1:11" x14ac:dyDescent="0.25">
      <c r="A12" s="2" t="s">
        <v>97</v>
      </c>
      <c r="B12" s="2" t="s">
        <v>94</v>
      </c>
      <c r="C12" s="2" t="s">
        <v>95</v>
      </c>
      <c r="D12" s="2" t="s">
        <v>212</v>
      </c>
      <c r="E12" s="1">
        <v>2</v>
      </c>
      <c r="F12" s="2" t="s">
        <v>136</v>
      </c>
      <c r="G12" s="2" t="s">
        <v>211</v>
      </c>
      <c r="H12" s="2" t="s">
        <v>206</v>
      </c>
      <c r="I12" s="6" t="s">
        <v>210</v>
      </c>
      <c r="J12" t="str">
        <f>VLOOKUP(I12,'2017-06-07T13-52-05'!$C$2:$J$29,2,FALSE)</f>
        <v>LED YELLOW DIFFUSED 0805 SMD</v>
      </c>
    </row>
    <row r="13" spans="1:11" x14ac:dyDescent="0.25">
      <c r="A13" s="2" t="s">
        <v>97</v>
      </c>
      <c r="B13" s="2" t="s">
        <v>94</v>
      </c>
      <c r="C13" s="2" t="s">
        <v>95</v>
      </c>
      <c r="D13" s="2" t="s">
        <v>137</v>
      </c>
      <c r="E13" s="1">
        <v>2</v>
      </c>
      <c r="F13" s="2" t="s">
        <v>138</v>
      </c>
      <c r="G13" s="2" t="s">
        <v>213</v>
      </c>
      <c r="H13" s="2" t="s">
        <v>206</v>
      </c>
      <c r="I13" s="6" t="s">
        <v>209</v>
      </c>
      <c r="J13" t="str">
        <f>VLOOKUP(I13,'2017-06-07T13-52-05'!$C$2:$J$29,2,FALSE)</f>
        <v>LED RED DIFFUSED 0805 SMD</v>
      </c>
    </row>
    <row r="14" spans="1:11" x14ac:dyDescent="0.25">
      <c r="A14" s="2" t="s">
        <v>159</v>
      </c>
      <c r="B14" s="2" t="s">
        <v>119</v>
      </c>
      <c r="C14" s="2" t="s">
        <v>120</v>
      </c>
      <c r="D14" s="2" t="s">
        <v>119</v>
      </c>
      <c r="E14" s="1">
        <v>2</v>
      </c>
      <c r="F14" s="2" t="s">
        <v>121</v>
      </c>
      <c r="G14" s="2" t="s">
        <v>215</v>
      </c>
      <c r="H14" s="2" t="s">
        <v>208</v>
      </c>
      <c r="I14" s="6" t="s">
        <v>214</v>
      </c>
      <c r="J14" t="str">
        <f>VLOOKUP(I14,'2017-06-07T13-52-05'!$C$2:$J$29,2,FALSE)</f>
        <v>IC USB/AC BATT CHRGR W/PPM 20QFN</v>
      </c>
    </row>
    <row r="15" spans="1:11" x14ac:dyDescent="0.25">
      <c r="A15" s="2" t="s">
        <v>4</v>
      </c>
      <c r="B15" s="2" t="s">
        <v>9</v>
      </c>
      <c r="C15" s="2" t="s">
        <v>10</v>
      </c>
      <c r="E15" s="1">
        <v>2</v>
      </c>
      <c r="F15" s="2" t="s">
        <v>11</v>
      </c>
      <c r="G15" s="2" t="s">
        <v>216</v>
      </c>
      <c r="H15" s="2" t="s">
        <v>216</v>
      </c>
      <c r="I15" s="2" t="s">
        <v>216</v>
      </c>
    </row>
    <row r="16" spans="1:11" x14ac:dyDescent="0.25">
      <c r="A16" s="2" t="s">
        <v>4</v>
      </c>
      <c r="B16" s="2" t="s">
        <v>90</v>
      </c>
      <c r="C16" s="2" t="s">
        <v>91</v>
      </c>
      <c r="D16" s="2" t="s">
        <v>89</v>
      </c>
      <c r="E16" s="1">
        <v>2</v>
      </c>
      <c r="F16" s="2" t="s">
        <v>92</v>
      </c>
      <c r="G16" s="2" t="s">
        <v>216</v>
      </c>
      <c r="H16" s="2" t="s">
        <v>216</v>
      </c>
      <c r="I16" s="2" t="s">
        <v>216</v>
      </c>
    </row>
    <row r="17" spans="1:11" x14ac:dyDescent="0.25">
      <c r="A17" s="2" t="s">
        <v>4</v>
      </c>
      <c r="B17" s="2" t="s">
        <v>103</v>
      </c>
      <c r="C17" s="2" t="s">
        <v>104</v>
      </c>
      <c r="D17" s="2" t="s">
        <v>98</v>
      </c>
      <c r="E17" s="1">
        <v>2</v>
      </c>
      <c r="F17" s="2" t="s">
        <v>105</v>
      </c>
      <c r="G17" s="2" t="s">
        <v>216</v>
      </c>
      <c r="H17" s="2" t="s">
        <v>216</v>
      </c>
      <c r="I17" s="2" t="s">
        <v>216</v>
      </c>
    </row>
    <row r="18" spans="1:11" x14ac:dyDescent="0.25">
      <c r="A18" s="2" t="s">
        <v>4</v>
      </c>
      <c r="B18" s="2" t="s">
        <v>90</v>
      </c>
      <c r="C18" s="2" t="s">
        <v>91</v>
      </c>
      <c r="D18" s="2" t="s">
        <v>112</v>
      </c>
      <c r="E18" s="1">
        <v>2</v>
      </c>
      <c r="F18" s="2" t="s">
        <v>113</v>
      </c>
      <c r="G18" s="2" t="s">
        <v>216</v>
      </c>
      <c r="H18" s="2" t="s">
        <v>216</v>
      </c>
      <c r="I18" s="2" t="s">
        <v>216</v>
      </c>
    </row>
    <row r="19" spans="1:11" x14ac:dyDescent="0.25">
      <c r="A19" s="2" t="s">
        <v>77</v>
      </c>
      <c r="B19" s="2" t="s">
        <v>74</v>
      </c>
      <c r="C19" s="2" t="s">
        <v>75</v>
      </c>
      <c r="D19" s="2" t="s">
        <v>73</v>
      </c>
      <c r="E19" s="1">
        <v>2</v>
      </c>
      <c r="F19" s="2" t="s">
        <v>76</v>
      </c>
      <c r="G19" s="2" t="s">
        <v>195</v>
      </c>
      <c r="H19" s="2" t="s">
        <v>196</v>
      </c>
      <c r="I19" s="6" t="s">
        <v>194</v>
      </c>
      <c r="J19" t="str">
        <f>VLOOKUP(I19,'2017-06-07T13-52-05'!$C$2:$J$29,2,FALSE)</f>
        <v>CAP ALUM 4700UF 20% 10V RADIAL</v>
      </c>
    </row>
    <row r="20" spans="1:11" x14ac:dyDescent="0.25">
      <c r="A20" s="2" t="s">
        <v>23</v>
      </c>
      <c r="B20" s="2" t="s">
        <v>45</v>
      </c>
      <c r="C20" s="2" t="s">
        <v>46</v>
      </c>
      <c r="D20" s="2" t="s">
        <v>44</v>
      </c>
      <c r="E20" s="1">
        <v>2</v>
      </c>
      <c r="F20" s="2" t="s">
        <v>47</v>
      </c>
      <c r="G20" s="2" t="s">
        <v>222</v>
      </c>
      <c r="H20" s="2" t="s">
        <v>161</v>
      </c>
      <c r="I20" s="8" t="s">
        <v>221</v>
      </c>
      <c r="J20" t="str">
        <f>VLOOKUP(I20,'2017-06-07T13-52-05'!$C$2:$J$29,2,FALSE)</f>
        <v>RES SMD 10K OHM 1% 1/8W 0805</v>
      </c>
    </row>
    <row r="21" spans="1:11" x14ac:dyDescent="0.25">
      <c r="A21" s="2" t="s">
        <v>23</v>
      </c>
      <c r="B21" s="2" t="s">
        <v>55</v>
      </c>
      <c r="C21" s="2" t="s">
        <v>56</v>
      </c>
      <c r="D21" s="2" t="s">
        <v>54</v>
      </c>
      <c r="E21" s="1">
        <v>2</v>
      </c>
      <c r="F21" s="2" t="s">
        <v>57</v>
      </c>
      <c r="G21" s="9" t="s">
        <v>171</v>
      </c>
      <c r="H21" s="2" t="s">
        <v>170</v>
      </c>
      <c r="I21" s="6" t="s">
        <v>168</v>
      </c>
      <c r="J21" t="str">
        <f>VLOOKUP(I21,'2017-06-07T13-52-05'!$C$2:$J$29,2,FALSE)</f>
        <v>RES SMD 150K OHM 0.05% 1/8W 0805</v>
      </c>
    </row>
    <row r="22" spans="1:11" x14ac:dyDescent="0.25">
      <c r="A22" s="2" t="s">
        <v>23</v>
      </c>
      <c r="B22" s="2" t="s">
        <v>55</v>
      </c>
      <c r="C22" s="2" t="s">
        <v>56</v>
      </c>
      <c r="D22" s="2" t="s">
        <v>58</v>
      </c>
      <c r="E22" s="1">
        <v>2</v>
      </c>
      <c r="F22" s="2" t="s">
        <v>60</v>
      </c>
      <c r="G22" s="9" t="s">
        <v>172</v>
      </c>
      <c r="H22" s="2" t="s">
        <v>161</v>
      </c>
      <c r="I22" s="6" t="s">
        <v>169</v>
      </c>
      <c r="J22" t="str">
        <f>VLOOKUP(I22,'2017-06-07T13-52-05'!$C$2:$J$29,2,FALSE)</f>
        <v>RES SMD 1K OHM 0.1% 1/8W 0805</v>
      </c>
    </row>
    <row r="23" spans="1:11" x14ac:dyDescent="0.25">
      <c r="A23" s="2" t="s">
        <v>23</v>
      </c>
      <c r="B23" s="2" t="s">
        <v>45</v>
      </c>
      <c r="C23" s="2" t="s">
        <v>46</v>
      </c>
      <c r="D23" s="2" t="s">
        <v>58</v>
      </c>
      <c r="E23" s="1">
        <v>2</v>
      </c>
      <c r="F23" s="2" t="s">
        <v>59</v>
      </c>
      <c r="G23" s="2" t="s">
        <v>158</v>
      </c>
      <c r="H23" s="7" t="s">
        <v>162</v>
      </c>
      <c r="I23" s="6" t="s">
        <v>157</v>
      </c>
      <c r="J23" t="str">
        <f>VLOOKUP(I23,'2017-06-07T13-52-05'!$C$2:$J$29,2,FALSE)</f>
        <v>RES SMD 1K OHM 5% 1/8W 0805</v>
      </c>
    </row>
    <row r="24" spans="1:11" x14ac:dyDescent="0.25">
      <c r="A24" s="2" t="s">
        <v>33</v>
      </c>
      <c r="B24" s="2" t="s">
        <v>30</v>
      </c>
      <c r="C24" s="2" t="s">
        <v>31</v>
      </c>
      <c r="D24" s="2" t="s">
        <v>58</v>
      </c>
      <c r="E24" s="1">
        <v>2</v>
      </c>
      <c r="F24" s="2" t="s">
        <v>62</v>
      </c>
      <c r="G24" s="2" t="s">
        <v>158</v>
      </c>
      <c r="H24" s="7" t="s">
        <v>162</v>
      </c>
      <c r="I24" s="6" t="s">
        <v>157</v>
      </c>
      <c r="J24" t="str">
        <f>VLOOKUP(I24,'2017-06-07T13-52-05'!$C$2:$J$29,2,FALSE)</f>
        <v>RES SMD 1K OHM 5% 1/8W 0805</v>
      </c>
    </row>
    <row r="25" spans="1:11" x14ac:dyDescent="0.25">
      <c r="A25" s="2" t="s">
        <v>33</v>
      </c>
      <c r="B25" s="2" t="s">
        <v>30</v>
      </c>
      <c r="C25" s="2" t="s">
        <v>31</v>
      </c>
      <c r="D25" s="2" t="s">
        <v>65</v>
      </c>
      <c r="E25" s="1">
        <v>2</v>
      </c>
      <c r="F25" s="2" t="s">
        <v>66</v>
      </c>
      <c r="G25" s="2" t="s">
        <v>178</v>
      </c>
      <c r="H25" s="7" t="s">
        <v>162</v>
      </c>
      <c r="I25" s="6" t="s">
        <v>248</v>
      </c>
      <c r="J25" t="str">
        <f>VLOOKUP(I25,'2017-06-07T13-52-05'!$C$2:$J$29,2,FALSE)</f>
        <v>RES SMD 200K OHM 1% 1/8W 0805</v>
      </c>
    </row>
    <row r="26" spans="1:11" x14ac:dyDescent="0.25">
      <c r="A26" s="2" t="s">
        <v>23</v>
      </c>
      <c r="B26" s="2" t="s">
        <v>20</v>
      </c>
      <c r="C26" s="2" t="s">
        <v>21</v>
      </c>
      <c r="D26" s="2" t="s">
        <v>67</v>
      </c>
      <c r="E26" s="1">
        <v>2</v>
      </c>
      <c r="F26" s="2" t="s">
        <v>68</v>
      </c>
      <c r="G26" s="2" t="s">
        <v>175</v>
      </c>
      <c r="H26" s="2" t="s">
        <v>174</v>
      </c>
      <c r="I26" s="6" t="s">
        <v>173</v>
      </c>
      <c r="J26" t="str">
        <f>VLOOKUP(I26,'2017-06-07T13-52-05'!$C$2:$J$29,2,FALSE)</f>
        <v>RES SMD 270K OHM 0.5% 1/4W 0805</v>
      </c>
    </row>
    <row r="27" spans="1:11" x14ac:dyDescent="0.25">
      <c r="A27" s="2" t="s">
        <v>43</v>
      </c>
      <c r="B27" s="2" t="s">
        <v>40</v>
      </c>
      <c r="C27" s="2" t="s">
        <v>41</v>
      </c>
      <c r="D27" s="2" t="s">
        <v>39</v>
      </c>
      <c r="E27" s="1">
        <v>1</v>
      </c>
      <c r="F27" s="2" t="s">
        <v>42</v>
      </c>
      <c r="G27" s="2" t="s">
        <v>189</v>
      </c>
      <c r="H27" s="2" t="s">
        <v>188</v>
      </c>
      <c r="I27" s="6" t="s">
        <v>187</v>
      </c>
      <c r="J27" t="str">
        <f>VLOOKUP(I27,'2017-06-07T13-52-05'!$C$2:$J$29,2,FALSE)</f>
        <v>CAP CER 100UF 10V X5R 1210</v>
      </c>
    </row>
    <row r="28" spans="1:11" x14ac:dyDescent="0.25">
      <c r="A28" s="2" t="s">
        <v>28</v>
      </c>
      <c r="B28" s="2" t="s">
        <v>25</v>
      </c>
      <c r="C28" s="2" t="s">
        <v>26</v>
      </c>
      <c r="D28" s="2" t="s">
        <v>24</v>
      </c>
      <c r="E28" s="1">
        <v>1</v>
      </c>
      <c r="F28" s="2" t="s">
        <v>27</v>
      </c>
      <c r="G28" s="4" t="s">
        <v>191</v>
      </c>
      <c r="H28" s="4" t="s">
        <v>161</v>
      </c>
      <c r="I28" s="6" t="s">
        <v>190</v>
      </c>
      <c r="J28" t="str">
        <f>VLOOKUP(I28,'2017-06-07T13-52-05'!$C$2:$J$29,2,FALSE)</f>
        <v>CAP CER 0.1UF 50V Y5V 0805</v>
      </c>
    </row>
    <row r="29" spans="1:11" x14ac:dyDescent="0.25">
      <c r="A29" s="2" t="s">
        <v>28</v>
      </c>
      <c r="B29" s="2" t="s">
        <v>52</v>
      </c>
      <c r="C29" s="2" t="s">
        <v>31</v>
      </c>
      <c r="D29" s="2" t="s">
        <v>63</v>
      </c>
      <c r="E29" s="1">
        <v>1</v>
      </c>
      <c r="F29" s="2" t="s">
        <v>64</v>
      </c>
      <c r="G29" s="2" t="s">
        <v>193</v>
      </c>
      <c r="H29" s="2" t="s">
        <v>166</v>
      </c>
      <c r="I29" s="6" t="s">
        <v>192</v>
      </c>
      <c r="J29" t="str">
        <f>VLOOKUP(I29,'2017-06-07T13-52-05'!$C$2:$J$29,2,FALSE)</f>
        <v>CAP CER 2.2UF 25V X5R 0805</v>
      </c>
    </row>
    <row r="30" spans="1:11" x14ac:dyDescent="0.25">
      <c r="A30" s="2" t="s">
        <v>102</v>
      </c>
      <c r="B30" s="2" t="s">
        <v>99</v>
      </c>
      <c r="C30" s="2" t="s">
        <v>100</v>
      </c>
      <c r="D30" s="2" t="s">
        <v>98</v>
      </c>
      <c r="E30" s="1">
        <v>1</v>
      </c>
      <c r="F30" s="2" t="s">
        <v>101</v>
      </c>
      <c r="G30" s="2" t="s">
        <v>216</v>
      </c>
      <c r="H30" s="2" t="s">
        <v>216</v>
      </c>
      <c r="I30" s="2" t="s">
        <v>216</v>
      </c>
    </row>
    <row r="31" spans="1:11" x14ac:dyDescent="0.25">
      <c r="A31" s="2" t="s">
        <v>86</v>
      </c>
      <c r="B31" s="2" t="s">
        <v>83</v>
      </c>
      <c r="C31" s="2" t="s">
        <v>84</v>
      </c>
      <c r="D31" s="2" t="s">
        <v>82</v>
      </c>
      <c r="E31" s="1">
        <v>1</v>
      </c>
      <c r="F31" s="2" t="s">
        <v>85</v>
      </c>
      <c r="G31" s="2" t="s">
        <v>198</v>
      </c>
      <c r="H31" s="2" t="s">
        <v>199</v>
      </c>
      <c r="I31" s="13" t="s">
        <v>197</v>
      </c>
      <c r="J31" t="str">
        <f>VLOOKUP(I31,'2017-06-07T13-52-05'!$C$2:$J$29,2,FALSE)</f>
        <v>FIXED IND 6.8UH 2.9A 59.8 MOHM</v>
      </c>
      <c r="K31" s="15" t="s">
        <v>260</v>
      </c>
    </row>
    <row r="32" spans="1:11" x14ac:dyDescent="0.25">
      <c r="A32" s="2" t="s">
        <v>97</v>
      </c>
      <c r="B32" s="2" t="s">
        <v>94</v>
      </c>
      <c r="C32" s="2" t="s">
        <v>95</v>
      </c>
      <c r="D32" s="2" t="s">
        <v>93</v>
      </c>
      <c r="E32" s="1">
        <v>1</v>
      </c>
      <c r="F32" s="2" t="s">
        <v>96</v>
      </c>
      <c r="G32" s="2" t="s">
        <v>203</v>
      </c>
      <c r="H32" s="2" t="s">
        <v>204</v>
      </c>
      <c r="I32" s="6" t="s">
        <v>202</v>
      </c>
      <c r="J32" t="str">
        <f>VLOOKUP(I32,'2017-06-07T13-52-05'!$C$2:$J$29,2,FALSE)</f>
        <v>LED BLUE CLEAR 0805 SMD</v>
      </c>
    </row>
    <row r="33" spans="1:11" x14ac:dyDescent="0.25">
      <c r="A33" s="2" t="s">
        <v>4</v>
      </c>
      <c r="B33" s="2" t="s">
        <v>1</v>
      </c>
      <c r="C33" s="2" t="s">
        <v>2</v>
      </c>
      <c r="E33" s="1">
        <v>1</v>
      </c>
      <c r="F33" s="2" t="s">
        <v>3</v>
      </c>
      <c r="G33" s="2" t="s">
        <v>216</v>
      </c>
      <c r="H33" s="2" t="s">
        <v>216</v>
      </c>
      <c r="I33" s="2" t="s">
        <v>216</v>
      </c>
      <c r="J33" s="2" t="s">
        <v>268</v>
      </c>
    </row>
    <row r="34" spans="1:11" x14ac:dyDescent="0.25">
      <c r="A34" s="2" t="s">
        <v>126</v>
      </c>
      <c r="B34" s="2" t="s">
        <v>123</v>
      </c>
      <c r="C34" s="2" t="s">
        <v>124</v>
      </c>
      <c r="D34" s="2" t="s">
        <v>122</v>
      </c>
      <c r="E34" s="1">
        <v>1</v>
      </c>
      <c r="F34" s="2" t="s">
        <v>125</v>
      </c>
      <c r="G34" s="2" t="s">
        <v>122</v>
      </c>
      <c r="H34" s="2" t="s">
        <v>201</v>
      </c>
      <c r="I34" s="8" t="s">
        <v>261</v>
      </c>
      <c r="J34" t="str">
        <f>VLOOKUP(I34,'2017-06-07T13-52-05'!$C$2:$J$29,2,FALSE)</f>
        <v>TRANS PREBIAS PNP 246MW SOT23-3</v>
      </c>
      <c r="K34" s="15" t="s">
        <v>262</v>
      </c>
    </row>
    <row r="35" spans="1:11" x14ac:dyDescent="0.25">
      <c r="A35" s="2" t="s">
        <v>23</v>
      </c>
      <c r="B35" s="2" t="s">
        <v>20</v>
      </c>
      <c r="C35" s="2" t="s">
        <v>21</v>
      </c>
      <c r="D35" s="2">
        <v>0</v>
      </c>
      <c r="E35" s="1">
        <v>1</v>
      </c>
      <c r="F35" s="2" t="s">
        <v>22</v>
      </c>
      <c r="G35" s="2" t="s">
        <v>177</v>
      </c>
      <c r="H35" s="2" t="s">
        <v>161</v>
      </c>
      <c r="I35" s="6" t="s">
        <v>176</v>
      </c>
      <c r="J35" t="str">
        <f>VLOOKUP(I35,'2017-06-07T13-52-05'!$C$2:$J$29,2,FALSE)</f>
        <v>RES SMD 0.0 OHM JUMPER 1/8W 0805</v>
      </c>
    </row>
    <row r="36" spans="1:11" x14ac:dyDescent="0.25">
      <c r="A36" s="2" t="s">
        <v>33</v>
      </c>
      <c r="B36" s="2" t="s">
        <v>30</v>
      </c>
      <c r="C36" s="2" t="s">
        <v>31</v>
      </c>
      <c r="D36" s="2" t="s">
        <v>29</v>
      </c>
      <c r="E36" s="1">
        <v>1</v>
      </c>
      <c r="F36" s="2" t="s">
        <v>32</v>
      </c>
      <c r="G36" s="2" t="s">
        <v>220</v>
      </c>
      <c r="H36" s="2" t="s">
        <v>174</v>
      </c>
      <c r="I36" s="8" t="s">
        <v>219</v>
      </c>
      <c r="J36" t="str">
        <f>VLOOKUP(I36,'2017-06-07T13-52-05'!$C$2:$J$29,2,FALSE)</f>
        <v>RES SMD 1.87M OHM 1% 1/8W 0805</v>
      </c>
    </row>
    <row r="37" spans="1:11" x14ac:dyDescent="0.25">
      <c r="A37" s="2" t="s">
        <v>33</v>
      </c>
      <c r="B37" s="2" t="s">
        <v>34</v>
      </c>
      <c r="C37" s="2" t="s">
        <v>35</v>
      </c>
      <c r="D37" s="2" t="s">
        <v>29</v>
      </c>
      <c r="E37" s="1">
        <v>1</v>
      </c>
      <c r="F37" s="2" t="s">
        <v>36</v>
      </c>
      <c r="G37" s="2" t="s">
        <v>220</v>
      </c>
      <c r="H37" s="2" t="s">
        <v>174</v>
      </c>
      <c r="I37" s="8" t="s">
        <v>219</v>
      </c>
      <c r="J37" t="str">
        <f>VLOOKUP(I37,'2017-06-07T13-52-05'!$C$2:$J$29,2,FALSE)</f>
        <v>RES SMD 1.87M OHM 1% 1/8W 0805</v>
      </c>
    </row>
    <row r="38" spans="1:11" x14ac:dyDescent="0.25">
      <c r="A38" s="2" t="s">
        <v>33</v>
      </c>
      <c r="B38" s="2" t="s">
        <v>34</v>
      </c>
      <c r="C38" s="2" t="s">
        <v>35</v>
      </c>
      <c r="D38" s="2" t="s">
        <v>69</v>
      </c>
      <c r="E38" s="1">
        <v>1</v>
      </c>
      <c r="F38" s="2" t="s">
        <v>70</v>
      </c>
      <c r="G38" s="2" t="s">
        <v>180</v>
      </c>
      <c r="H38" s="2" t="s">
        <v>161</v>
      </c>
      <c r="I38" s="8" t="s">
        <v>179</v>
      </c>
      <c r="J38" t="str">
        <f>VLOOKUP(I38,'2017-06-07T13-52-05'!$C$2:$J$29,2,FALSE)</f>
        <v>RES SMD 340K OHM 1% 1/8W 0805</v>
      </c>
    </row>
    <row r="39" spans="1:11" x14ac:dyDescent="0.25">
      <c r="A39" s="2" t="s">
        <v>33</v>
      </c>
      <c r="B39" s="2" t="s">
        <v>30</v>
      </c>
      <c r="C39" s="2" t="s">
        <v>31</v>
      </c>
      <c r="D39" s="2" t="s">
        <v>71</v>
      </c>
      <c r="E39" s="1">
        <v>1</v>
      </c>
      <c r="F39" s="2" t="s">
        <v>72</v>
      </c>
      <c r="G39" s="2" t="s">
        <v>182</v>
      </c>
      <c r="H39" s="2" t="s">
        <v>161</v>
      </c>
      <c r="I39" s="8" t="s">
        <v>181</v>
      </c>
      <c r="J39" t="str">
        <f>VLOOKUP(I39,'2017-06-07T13-52-05'!$C$2:$J$29,2,FALSE)</f>
        <v>RES SMD 43K OHM 1% 1/8W 0805</v>
      </c>
    </row>
    <row r="40" spans="1:11" x14ac:dyDescent="0.25">
      <c r="A40" s="2" t="s">
        <v>33</v>
      </c>
      <c r="B40" s="2" t="s">
        <v>30</v>
      </c>
      <c r="C40" s="2" t="s">
        <v>31</v>
      </c>
      <c r="D40" s="2" t="s">
        <v>78</v>
      </c>
      <c r="E40" s="1">
        <v>1</v>
      </c>
      <c r="F40" s="2" t="s">
        <v>79</v>
      </c>
      <c r="G40" s="2" t="s">
        <v>184</v>
      </c>
      <c r="H40" s="2" t="s">
        <v>161</v>
      </c>
      <c r="I40" s="8" t="s">
        <v>183</v>
      </c>
      <c r="J40" t="str">
        <f>VLOOKUP(I40,'2017-06-07T13-52-05'!$C$2:$J$29,2,FALSE)</f>
        <v>RES SMD 49.9K OHM 0.5% 1/8W 0805</v>
      </c>
    </row>
    <row r="41" spans="1:11" x14ac:dyDescent="0.25">
      <c r="A41" s="2" t="s">
        <v>33</v>
      </c>
      <c r="B41" s="2" t="s">
        <v>30</v>
      </c>
      <c r="C41" s="2" t="s">
        <v>31</v>
      </c>
      <c r="D41" s="2" t="s">
        <v>80</v>
      </c>
      <c r="E41" s="1">
        <v>1</v>
      </c>
      <c r="F41" s="2" t="s">
        <v>81</v>
      </c>
      <c r="G41" s="2" t="s">
        <v>184</v>
      </c>
      <c r="H41" s="2" t="s">
        <v>161</v>
      </c>
      <c r="I41" s="8" t="s">
        <v>183</v>
      </c>
      <c r="J41" t="str">
        <f>VLOOKUP(I41,'2017-06-07T13-52-05'!$C$2:$J$29,2,FALSE)</f>
        <v>RES SMD 49.9K OHM 0.5% 1/8W 0805</v>
      </c>
    </row>
    <row r="42" spans="1:11" x14ac:dyDescent="0.25">
      <c r="A42" s="2" t="s">
        <v>33</v>
      </c>
      <c r="B42" s="2" t="s">
        <v>30</v>
      </c>
      <c r="C42" s="2" t="s">
        <v>31</v>
      </c>
      <c r="D42" s="2" t="s">
        <v>87</v>
      </c>
      <c r="E42" s="1">
        <v>1</v>
      </c>
      <c r="F42" s="2" t="s">
        <v>88</v>
      </c>
      <c r="G42" s="2" t="s">
        <v>186</v>
      </c>
      <c r="H42" s="2" t="s">
        <v>161</v>
      </c>
      <c r="I42" s="8" t="s">
        <v>185</v>
      </c>
      <c r="J42" t="str">
        <f>VLOOKUP(I42,'2017-06-07T13-52-05'!$C$2:$J$29,2,FALSE)</f>
        <v>RES SMD 75K OHM 0.5% 1/8W 0805</v>
      </c>
    </row>
    <row r="43" spans="1:11" x14ac:dyDescent="0.25">
      <c r="A43" s="2" t="s">
        <v>143</v>
      </c>
      <c r="B43" s="2" t="s">
        <v>140</v>
      </c>
      <c r="C43" s="2" t="s">
        <v>141</v>
      </c>
      <c r="D43" s="2" t="s">
        <v>139</v>
      </c>
      <c r="E43" s="1">
        <v>1</v>
      </c>
      <c r="F43" s="2" t="s">
        <v>142</v>
      </c>
      <c r="G43" s="2" t="s">
        <v>139</v>
      </c>
      <c r="H43" s="2" t="s">
        <v>218</v>
      </c>
      <c r="I43" s="6" t="s">
        <v>217</v>
      </c>
      <c r="J43" t="str">
        <f>VLOOKUP(I43,'2017-06-07T13-52-05'!$C$2:$J$29,2,FALSE)</f>
        <v>IC REG BOOST ADJ 2A SYNC 16VQFN</v>
      </c>
    </row>
    <row r="44" spans="1:11" x14ac:dyDescent="0.25">
      <c r="A44" s="2" t="s">
        <v>148</v>
      </c>
      <c r="B44" s="2" t="s">
        <v>145</v>
      </c>
      <c r="C44" s="2" t="s">
        <v>146</v>
      </c>
      <c r="D44" s="2" t="s">
        <v>144</v>
      </c>
      <c r="E44" s="1">
        <v>1</v>
      </c>
      <c r="F44" s="2" t="s">
        <v>147</v>
      </c>
      <c r="G44" s="2" t="s">
        <v>216</v>
      </c>
      <c r="H44" s="2" t="s">
        <v>216</v>
      </c>
      <c r="I44" s="2" t="s">
        <v>216</v>
      </c>
    </row>
    <row r="45" spans="1:11" x14ac:dyDescent="0.25">
      <c r="A45" s="2" t="s">
        <v>19</v>
      </c>
      <c r="B45" s="2" t="s">
        <v>16</v>
      </c>
      <c r="C45" s="2" t="s">
        <v>17</v>
      </c>
      <c r="E45" s="1">
        <v>1</v>
      </c>
      <c r="F45" s="2" t="s">
        <v>18</v>
      </c>
      <c r="G45" s="2" t="s">
        <v>216</v>
      </c>
      <c r="H45" s="2" t="s">
        <v>216</v>
      </c>
      <c r="I45" s="2" t="s">
        <v>216</v>
      </c>
    </row>
    <row r="46" spans="1:11" x14ac:dyDescent="0.25">
      <c r="A46" s="2" t="s">
        <v>19</v>
      </c>
      <c r="B46" s="2" t="s">
        <v>133</v>
      </c>
      <c r="C46" s="2" t="s">
        <v>134</v>
      </c>
      <c r="D46" s="2" t="s">
        <v>132</v>
      </c>
      <c r="E46" s="1">
        <v>1</v>
      </c>
      <c r="F46" s="2" t="s">
        <v>135</v>
      </c>
      <c r="G46" s="2" t="s">
        <v>216</v>
      </c>
      <c r="H46" s="2" t="s">
        <v>216</v>
      </c>
      <c r="I46" s="2" t="s">
        <v>216</v>
      </c>
    </row>
  </sheetData>
  <hyperlinks>
    <hyperlink ref="I3" r:id="rId1"/>
    <hyperlink ref="I6" r:id="rId2" display="https://www.digikey.com/product-detail/en/bourns-inc/CR0805-FX-1003ELF/CR0805-FX-1003ELFCT-ND/3740923"/>
    <hyperlink ref="I9" r:id="rId3" display="https://www.digikey.com/product-detail/en/samsung-electro-mechanics-america-inc/CL21A106KQFNNNG/1276-6457-1-ND/5958085"/>
    <hyperlink ref="I21" r:id="rId4" display="https://www.digikey.com/product-detail/en/susumu/RG2012N-154-W-T1/RG20N150KWCT-ND/600928"/>
    <hyperlink ref="I22" r:id="rId5" display="https://www.digikey.com/product-detail/en/yageo/RT0805BRB071KL/YAG4811CT-ND/6616967"/>
    <hyperlink ref="I26" r:id="rId6" display="https://www.digikey.com/product-detail/en/panasonic-electronic-components/ERJ-PB6D2703V/P21294CT-ND/6215549"/>
    <hyperlink ref="I35" r:id="rId7" display="https://www.digikey.com/product-detail/en/yageo/RC0805JR-070RL/311-0.0ARCT-ND/731163"/>
    <hyperlink ref="I23" r:id="rId8"/>
    <hyperlink ref="I24" r:id="rId9"/>
    <hyperlink ref="I25" r:id="rId10" display=" CR0805-FX-2003ELFCT-ND"/>
    <hyperlink ref="I38" r:id="rId11" display="https://www.digikey.com/product-detail/en/yageo/RC0805FR-07340KL/311-340KCRCT-ND/730822"/>
    <hyperlink ref="I39" r:id="rId12" display="https://www.digikey.com/product-detail/en/yageo/RC0805FR-0743KL/311-43.0KCRCT-ND/730900"/>
    <hyperlink ref="I40" r:id="rId13" display="https://www.digikey.com/product-detail/en/yageo/RT0805DRE0749K9L/311-2869-1-ND/6129288"/>
    <hyperlink ref="I41" r:id="rId14" display="https://www.digikey.com/product-detail/en/yageo/RT0805DRE0749K9L/311-2869-1-ND/6129288"/>
    <hyperlink ref="I42" r:id="rId15" display="https://www.digikey.com/product-detail/en/yageo/RT0805DRD0775KL/311-2766-1-ND/6129185"/>
    <hyperlink ref="I27" r:id="rId16" display="https://www.digikey.com/product-detail/en/murata-electronics-north-america/GRM32ER61A107ME20L/490-9969-1-ND/5026474"/>
    <hyperlink ref="I2" r:id="rId17"/>
    <hyperlink ref="I28" r:id="rId18" display="https://www.digikey.com/product-detail/en/yageo/CC0805ZRY5V9BB104/311-1361-1-ND/2103145"/>
    <hyperlink ref="I29" r:id="rId19" display="https://www.digikey.com/product-detail/en/samsung-electro-mechanics-america-inc/CL21A225KAFNNNG/1276-6458-1-ND/5958086"/>
    <hyperlink ref="I19" r:id="rId20" display="https://www.digikey.com/product-detail/en/nichicon/UVR1A472MHD1TO/493-12761-1-ND/4328397"/>
    <hyperlink ref="I31" r:id="rId21" display="https://www.digikey.com/product-detail/en/tdk-corporation/VLS5045EX-6R8M/445-174855-1-ND/6560412"/>
    <hyperlink ref="I10" r:id="rId22" display="https://www.digikey.com/product-detail/en/on-semiconductor/MBR120VLSFT1G/MBR120VLSFT1GOSCT-ND/893874"/>
    <hyperlink ref="I11" r:id="rId23" display="https://www.digikey.com/product-detail/en/osram-opto-semiconductors-inc/LG-R971-KN-1/475-1410-1-ND/1802598"/>
    <hyperlink ref="I13" r:id="rId24" display="https://www.digikey.com/product-detail/en/osram-opto-semiconductors-inc/LS-R976-NR-1/475-1278-1-ND/1642798"/>
    <hyperlink ref="I12" r:id="rId25" display="https://www.digikey.com/product-detail/en/osram-opto-semiconductors-inc/LY-R976-PS-36/475-2560-1-ND/1802687"/>
    <hyperlink ref="I32" r:id="rId26" display="https://www.digikey.com/product-detail/en/wurth-electronics-inc/150080BS75000/732-4982-1-ND/4489910"/>
    <hyperlink ref="I14" r:id="rId27" display="https://www.digikey.com/product-detail/en/microchip-technology/MCP73871-2CCI-ML/MCP73871-2CCI-ML-ND/1680971"/>
    <hyperlink ref="I43" r:id="rId28"/>
    <hyperlink ref="I36" r:id="rId29" display="https://www.digikey.com/product-detail/en/panasonic-electronic-components/ERJ-6ENF1874V/P1.87BTCT-ND/4429149"/>
    <hyperlink ref="I37" r:id="rId30" display="https://www.digikey.com/product-detail/en/panasonic-electronic-components/ERJ-6ENF1874V/P1.87BTCT-ND/4429149"/>
    <hyperlink ref="I20" r:id="rId31" display="https://www.digikey.com/product-detail/en/yageo/RC0805FR-0710KL/311-10.0KCRCT-ND/730482"/>
    <hyperlink ref="I34" r:id="rId32" display="https://www.digikey.com/product-detail/en/on-semiconductor/MMUN2133LT1G/MMUN2133LT1GOSCT-ND/2705149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35" sqref="F35"/>
    </sheetView>
  </sheetViews>
  <sheetFormatPr defaultRowHeight="15" x14ac:dyDescent="0.25"/>
  <cols>
    <col min="3" max="3" width="25.140625" customWidth="1"/>
  </cols>
  <sheetData>
    <row r="1" spans="1:9" x14ac:dyDescent="0.25">
      <c r="A1" t="s">
        <v>224</v>
      </c>
      <c r="B1" t="s">
        <v>225</v>
      </c>
      <c r="C1" t="s">
        <v>226</v>
      </c>
      <c r="D1" t="s">
        <v>150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</row>
    <row r="2" spans="1:9" x14ac:dyDescent="0.25">
      <c r="A2">
        <v>1</v>
      </c>
      <c r="B2">
        <v>24</v>
      </c>
      <c r="C2" t="s">
        <v>155</v>
      </c>
      <c r="D2" t="s">
        <v>232</v>
      </c>
      <c r="F2">
        <v>24</v>
      </c>
      <c r="G2">
        <v>0</v>
      </c>
      <c r="H2">
        <v>0.159</v>
      </c>
      <c r="I2">
        <v>3.82</v>
      </c>
    </row>
    <row r="3" spans="1:9" x14ac:dyDescent="0.25">
      <c r="A3">
        <v>2</v>
      </c>
      <c r="B3">
        <v>10</v>
      </c>
      <c r="C3" t="s">
        <v>200</v>
      </c>
      <c r="D3" t="s">
        <v>233</v>
      </c>
      <c r="F3">
        <v>10</v>
      </c>
      <c r="G3">
        <v>0</v>
      </c>
      <c r="H3">
        <v>0.39100000000000001</v>
      </c>
      <c r="I3">
        <v>3.91</v>
      </c>
    </row>
    <row r="4" spans="1:9" x14ac:dyDescent="0.25">
      <c r="A4">
        <v>3</v>
      </c>
      <c r="B4">
        <v>10</v>
      </c>
      <c r="C4" t="s">
        <v>187</v>
      </c>
      <c r="D4" t="s">
        <v>234</v>
      </c>
      <c r="F4">
        <v>10</v>
      </c>
      <c r="G4">
        <v>0</v>
      </c>
      <c r="H4">
        <v>0.82199999999999995</v>
      </c>
      <c r="I4">
        <v>8.2200000000000006</v>
      </c>
    </row>
    <row r="5" spans="1:9" x14ac:dyDescent="0.25">
      <c r="A5">
        <v>4</v>
      </c>
      <c r="B5">
        <v>20</v>
      </c>
      <c r="C5" t="s">
        <v>167</v>
      </c>
      <c r="D5" t="s">
        <v>235</v>
      </c>
      <c r="F5">
        <v>12</v>
      </c>
      <c r="G5">
        <v>8</v>
      </c>
      <c r="H5">
        <v>7.4999999999999997E-2</v>
      </c>
      <c r="I5">
        <v>1.5</v>
      </c>
    </row>
    <row r="6" spans="1:9" x14ac:dyDescent="0.25">
      <c r="A6">
        <v>5</v>
      </c>
      <c r="B6">
        <v>10</v>
      </c>
      <c r="C6" t="s">
        <v>190</v>
      </c>
      <c r="D6" t="s">
        <v>236</v>
      </c>
      <c r="F6">
        <v>10</v>
      </c>
      <c r="G6">
        <v>0</v>
      </c>
      <c r="H6">
        <v>3.7999999999999999E-2</v>
      </c>
      <c r="I6">
        <v>0.38</v>
      </c>
    </row>
    <row r="7" spans="1:9" x14ac:dyDescent="0.25">
      <c r="A7">
        <v>6</v>
      </c>
      <c r="B7">
        <v>10</v>
      </c>
      <c r="C7" t="s">
        <v>192</v>
      </c>
      <c r="D7" t="s">
        <v>237</v>
      </c>
      <c r="F7">
        <v>10</v>
      </c>
      <c r="G7">
        <v>0</v>
      </c>
      <c r="H7">
        <v>8.4000000000000005E-2</v>
      </c>
      <c r="I7">
        <v>0.84</v>
      </c>
    </row>
    <row r="8" spans="1:9" x14ac:dyDescent="0.25">
      <c r="A8">
        <v>7</v>
      </c>
      <c r="B8">
        <v>10</v>
      </c>
      <c r="C8" t="s">
        <v>205</v>
      </c>
      <c r="D8" t="s">
        <v>238</v>
      </c>
      <c r="F8">
        <v>10</v>
      </c>
      <c r="G8">
        <v>0</v>
      </c>
      <c r="H8">
        <v>0.18</v>
      </c>
      <c r="I8">
        <v>1.8</v>
      </c>
    </row>
    <row r="9" spans="1:9" x14ac:dyDescent="0.25">
      <c r="A9">
        <v>8</v>
      </c>
      <c r="B9">
        <v>10</v>
      </c>
      <c r="C9" t="s">
        <v>210</v>
      </c>
      <c r="D9" t="s">
        <v>239</v>
      </c>
      <c r="F9">
        <v>10</v>
      </c>
      <c r="G9">
        <v>0</v>
      </c>
      <c r="H9">
        <v>0.253</v>
      </c>
      <c r="I9">
        <v>2.5299999999999998</v>
      </c>
    </row>
    <row r="10" spans="1:9" x14ac:dyDescent="0.25">
      <c r="A10">
        <v>9</v>
      </c>
      <c r="B10">
        <v>10</v>
      </c>
      <c r="C10" t="s">
        <v>209</v>
      </c>
      <c r="D10" t="s">
        <v>240</v>
      </c>
      <c r="F10">
        <v>10</v>
      </c>
      <c r="G10">
        <v>0</v>
      </c>
      <c r="H10">
        <v>0.19</v>
      </c>
      <c r="I10">
        <v>1.9</v>
      </c>
    </row>
    <row r="11" spans="1:9" x14ac:dyDescent="0.25">
      <c r="A11">
        <v>10</v>
      </c>
      <c r="B11">
        <v>10</v>
      </c>
      <c r="C11" t="s">
        <v>202</v>
      </c>
      <c r="D11" t="s">
        <v>241</v>
      </c>
      <c r="F11">
        <v>10</v>
      </c>
      <c r="G11">
        <v>0</v>
      </c>
      <c r="H11">
        <v>0.17</v>
      </c>
      <c r="I11">
        <v>1.7</v>
      </c>
    </row>
    <row r="12" spans="1:9" x14ac:dyDescent="0.25">
      <c r="A12">
        <v>11</v>
      </c>
      <c r="B12">
        <v>6</v>
      </c>
      <c r="C12" t="s">
        <v>194</v>
      </c>
      <c r="D12" t="s">
        <v>242</v>
      </c>
      <c r="F12">
        <v>6</v>
      </c>
      <c r="G12">
        <v>0</v>
      </c>
      <c r="H12">
        <v>1.05</v>
      </c>
      <c r="I12">
        <v>6.3</v>
      </c>
    </row>
    <row r="13" spans="1:9" x14ac:dyDescent="0.25">
      <c r="A13">
        <v>12</v>
      </c>
      <c r="B13">
        <v>6</v>
      </c>
      <c r="C13" t="s">
        <v>214</v>
      </c>
      <c r="D13" t="s">
        <v>243</v>
      </c>
      <c r="F13">
        <v>6</v>
      </c>
      <c r="G13">
        <v>0</v>
      </c>
      <c r="H13">
        <v>1.84</v>
      </c>
      <c r="I13">
        <v>11.04</v>
      </c>
    </row>
    <row r="14" spans="1:9" x14ac:dyDescent="0.25">
      <c r="A14">
        <v>13</v>
      </c>
      <c r="B14">
        <v>10</v>
      </c>
      <c r="C14" t="s">
        <v>221</v>
      </c>
      <c r="D14" t="s">
        <v>244</v>
      </c>
      <c r="F14">
        <v>10</v>
      </c>
      <c r="G14">
        <v>0</v>
      </c>
      <c r="H14">
        <v>2.1000000000000001E-2</v>
      </c>
      <c r="I14">
        <v>0.21</v>
      </c>
    </row>
    <row r="15" spans="1:9" x14ac:dyDescent="0.25">
      <c r="A15">
        <v>14</v>
      </c>
      <c r="B15">
        <v>10</v>
      </c>
      <c r="C15" t="s">
        <v>168</v>
      </c>
      <c r="D15" t="s">
        <v>245</v>
      </c>
      <c r="F15">
        <v>10</v>
      </c>
      <c r="G15">
        <v>0</v>
      </c>
      <c r="H15">
        <v>0.82699999999999996</v>
      </c>
      <c r="I15">
        <v>8.27</v>
      </c>
    </row>
    <row r="16" spans="1:9" x14ac:dyDescent="0.25">
      <c r="A16">
        <v>15</v>
      </c>
      <c r="B16">
        <v>10</v>
      </c>
      <c r="C16" t="s">
        <v>169</v>
      </c>
      <c r="D16" t="s">
        <v>246</v>
      </c>
      <c r="F16">
        <v>10</v>
      </c>
      <c r="G16">
        <v>0</v>
      </c>
      <c r="H16">
        <v>0.64100000000000001</v>
      </c>
      <c r="I16">
        <v>6.41</v>
      </c>
    </row>
    <row r="17" spans="1:9" x14ac:dyDescent="0.25">
      <c r="A17">
        <v>16</v>
      </c>
      <c r="B17">
        <v>10</v>
      </c>
      <c r="C17" t="s">
        <v>157</v>
      </c>
      <c r="D17" t="s">
        <v>247</v>
      </c>
      <c r="F17">
        <v>10</v>
      </c>
      <c r="G17">
        <v>0</v>
      </c>
      <c r="H17">
        <v>6.5000000000000002E-2</v>
      </c>
      <c r="I17">
        <v>0.65</v>
      </c>
    </row>
    <row r="18" spans="1:9" x14ac:dyDescent="0.25">
      <c r="A18">
        <v>17</v>
      </c>
      <c r="B18">
        <v>10</v>
      </c>
      <c r="C18" t="s">
        <v>248</v>
      </c>
      <c r="D18" t="s">
        <v>249</v>
      </c>
      <c r="F18">
        <v>10</v>
      </c>
      <c r="G18">
        <v>0</v>
      </c>
      <c r="H18">
        <v>0.03</v>
      </c>
      <c r="I18">
        <v>0.3</v>
      </c>
    </row>
    <row r="19" spans="1:9" x14ac:dyDescent="0.25">
      <c r="A19">
        <v>18</v>
      </c>
      <c r="B19">
        <v>10</v>
      </c>
      <c r="C19" t="s">
        <v>173</v>
      </c>
      <c r="D19" t="s">
        <v>250</v>
      </c>
      <c r="F19">
        <v>10</v>
      </c>
      <c r="G19">
        <v>0</v>
      </c>
      <c r="H19">
        <v>0.20399999999999999</v>
      </c>
      <c r="I19">
        <v>2.04</v>
      </c>
    </row>
    <row r="20" spans="1:9" x14ac:dyDescent="0.25">
      <c r="A20">
        <v>19</v>
      </c>
      <c r="B20">
        <v>10</v>
      </c>
      <c r="C20" t="s">
        <v>176</v>
      </c>
      <c r="D20" t="s">
        <v>251</v>
      </c>
      <c r="F20">
        <v>10</v>
      </c>
      <c r="G20">
        <v>0</v>
      </c>
      <c r="H20">
        <v>1.7999999999999999E-2</v>
      </c>
      <c r="I20">
        <v>0.18</v>
      </c>
    </row>
    <row r="21" spans="1:9" x14ac:dyDescent="0.25">
      <c r="A21">
        <v>20</v>
      </c>
      <c r="B21">
        <v>10</v>
      </c>
      <c r="C21" t="s">
        <v>219</v>
      </c>
      <c r="D21" t="s">
        <v>252</v>
      </c>
      <c r="F21">
        <v>10</v>
      </c>
      <c r="G21">
        <v>0</v>
      </c>
      <c r="H21">
        <v>3.7999999999999999E-2</v>
      </c>
      <c r="I21">
        <v>0.38</v>
      </c>
    </row>
    <row r="22" spans="1:9" x14ac:dyDescent="0.25">
      <c r="A22">
        <v>21</v>
      </c>
      <c r="B22">
        <v>10</v>
      </c>
      <c r="C22" t="s">
        <v>179</v>
      </c>
      <c r="D22" t="s">
        <v>253</v>
      </c>
      <c r="F22">
        <v>10</v>
      </c>
      <c r="G22">
        <v>0</v>
      </c>
      <c r="H22">
        <v>2.1000000000000001E-2</v>
      </c>
      <c r="I22">
        <v>0.21</v>
      </c>
    </row>
    <row r="23" spans="1:9" x14ac:dyDescent="0.25">
      <c r="A23">
        <v>22</v>
      </c>
      <c r="B23">
        <v>10</v>
      </c>
      <c r="C23" t="s">
        <v>181</v>
      </c>
      <c r="D23" t="s">
        <v>254</v>
      </c>
      <c r="F23">
        <v>10</v>
      </c>
      <c r="G23">
        <v>0</v>
      </c>
      <c r="H23">
        <v>2.1000000000000001E-2</v>
      </c>
      <c r="I23">
        <v>0.21</v>
      </c>
    </row>
    <row r="24" spans="1:9" x14ac:dyDescent="0.25">
      <c r="A24">
        <v>23</v>
      </c>
      <c r="B24">
        <v>10</v>
      </c>
      <c r="C24" t="s">
        <v>183</v>
      </c>
      <c r="D24" t="s">
        <v>255</v>
      </c>
      <c r="F24">
        <v>10</v>
      </c>
      <c r="G24">
        <v>0</v>
      </c>
      <c r="H24">
        <v>0.11600000000000001</v>
      </c>
      <c r="I24">
        <v>1.1599999999999999</v>
      </c>
    </row>
    <row r="25" spans="1:9" x14ac:dyDescent="0.25">
      <c r="A25">
        <v>24</v>
      </c>
      <c r="B25">
        <v>10</v>
      </c>
      <c r="C25" t="s">
        <v>185</v>
      </c>
      <c r="D25" t="s">
        <v>256</v>
      </c>
      <c r="F25">
        <v>10</v>
      </c>
      <c r="G25">
        <v>0</v>
      </c>
      <c r="H25">
        <v>0.11600000000000001</v>
      </c>
      <c r="I25">
        <v>1.1599999999999999</v>
      </c>
    </row>
    <row r="26" spans="1:9" x14ac:dyDescent="0.25">
      <c r="A26">
        <v>25</v>
      </c>
      <c r="B26">
        <v>3</v>
      </c>
      <c r="C26" t="s">
        <v>217</v>
      </c>
      <c r="D26" t="s">
        <v>257</v>
      </c>
      <c r="F26">
        <v>3</v>
      </c>
      <c r="G26">
        <v>0</v>
      </c>
      <c r="H26">
        <v>2.46</v>
      </c>
      <c r="I26">
        <v>7.38</v>
      </c>
    </row>
    <row r="27" spans="1:9" x14ac:dyDescent="0.25">
      <c r="A27">
        <v>26</v>
      </c>
      <c r="B27">
        <v>10</v>
      </c>
      <c r="C27" t="s">
        <v>163</v>
      </c>
      <c r="D27" t="s">
        <v>258</v>
      </c>
      <c r="F27">
        <v>10</v>
      </c>
      <c r="G27">
        <v>0</v>
      </c>
      <c r="H27">
        <v>0.03</v>
      </c>
      <c r="I27">
        <v>0.3</v>
      </c>
    </row>
    <row r="28" spans="1:9" x14ac:dyDescent="0.25">
      <c r="A28">
        <v>27</v>
      </c>
      <c r="B28">
        <v>5</v>
      </c>
      <c r="C28" t="s">
        <v>197</v>
      </c>
      <c r="D28" t="s">
        <v>265</v>
      </c>
      <c r="F28">
        <v>5</v>
      </c>
      <c r="G28">
        <v>0</v>
      </c>
      <c r="H28">
        <v>0.47</v>
      </c>
      <c r="I28">
        <v>2.35</v>
      </c>
    </row>
    <row r="29" spans="1:9" x14ac:dyDescent="0.25">
      <c r="A29">
        <v>28</v>
      </c>
      <c r="B29">
        <v>10</v>
      </c>
      <c r="C29" t="s">
        <v>261</v>
      </c>
      <c r="D29" t="s">
        <v>266</v>
      </c>
      <c r="F29">
        <v>10</v>
      </c>
      <c r="G29">
        <v>0</v>
      </c>
      <c r="H29">
        <v>0.124</v>
      </c>
      <c r="I29">
        <v>1.24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2" sqref="A2:A27"/>
    </sheetView>
  </sheetViews>
  <sheetFormatPr defaultRowHeight="15" x14ac:dyDescent="0.25"/>
  <cols>
    <col min="2" max="2" width="13" customWidth="1"/>
    <col min="3" max="3" width="34" customWidth="1"/>
    <col min="4" max="4" width="40" customWidth="1"/>
    <col min="5" max="5" width="22.85546875" customWidth="1"/>
  </cols>
  <sheetData>
    <row r="1" spans="1:9" x14ac:dyDescent="0.25">
      <c r="A1" t="s">
        <v>224</v>
      </c>
      <c r="B1" t="s">
        <v>225</v>
      </c>
      <c r="C1" t="s">
        <v>226</v>
      </c>
      <c r="D1" t="s">
        <v>150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</row>
    <row r="2" spans="1:9" x14ac:dyDescent="0.25">
      <c r="A2">
        <v>1</v>
      </c>
      <c r="B2">
        <v>24</v>
      </c>
      <c r="C2" t="s">
        <v>155</v>
      </c>
      <c r="D2" t="s">
        <v>232</v>
      </c>
      <c r="F2">
        <v>24</v>
      </c>
      <c r="G2">
        <v>0</v>
      </c>
      <c r="H2">
        <v>0.159</v>
      </c>
      <c r="I2">
        <v>3.82</v>
      </c>
    </row>
    <row r="3" spans="1:9" x14ac:dyDescent="0.25">
      <c r="A3">
        <v>2</v>
      </c>
      <c r="B3">
        <v>10</v>
      </c>
      <c r="C3" t="s">
        <v>200</v>
      </c>
      <c r="D3" t="s">
        <v>233</v>
      </c>
      <c r="F3">
        <v>10</v>
      </c>
      <c r="G3">
        <v>0</v>
      </c>
      <c r="H3">
        <v>0.39100000000000001</v>
      </c>
      <c r="I3">
        <v>3.91</v>
      </c>
    </row>
    <row r="4" spans="1:9" x14ac:dyDescent="0.25">
      <c r="A4">
        <v>3</v>
      </c>
      <c r="B4">
        <v>10</v>
      </c>
      <c r="C4" t="s">
        <v>187</v>
      </c>
      <c r="D4" t="s">
        <v>234</v>
      </c>
      <c r="F4">
        <v>10</v>
      </c>
      <c r="G4">
        <v>0</v>
      </c>
      <c r="H4">
        <v>0.82199999999999995</v>
      </c>
      <c r="I4">
        <v>8.2200000000000006</v>
      </c>
    </row>
    <row r="5" spans="1:9" x14ac:dyDescent="0.25">
      <c r="A5">
        <v>4</v>
      </c>
      <c r="B5">
        <v>20</v>
      </c>
      <c r="C5" t="s">
        <v>167</v>
      </c>
      <c r="D5" t="s">
        <v>235</v>
      </c>
      <c r="F5">
        <v>12</v>
      </c>
      <c r="G5">
        <v>8</v>
      </c>
      <c r="H5">
        <v>7.4999999999999997E-2</v>
      </c>
      <c r="I5">
        <v>1.5</v>
      </c>
    </row>
    <row r="6" spans="1:9" x14ac:dyDescent="0.25">
      <c r="A6">
        <v>5</v>
      </c>
      <c r="B6">
        <v>10</v>
      </c>
      <c r="C6" t="s">
        <v>190</v>
      </c>
      <c r="D6" t="s">
        <v>236</v>
      </c>
      <c r="F6">
        <v>10</v>
      </c>
      <c r="G6">
        <v>0</v>
      </c>
      <c r="H6">
        <v>3.7999999999999999E-2</v>
      </c>
      <c r="I6">
        <v>0.38</v>
      </c>
    </row>
    <row r="7" spans="1:9" x14ac:dyDescent="0.25">
      <c r="A7">
        <v>6</v>
      </c>
      <c r="B7">
        <v>10</v>
      </c>
      <c r="C7" t="s">
        <v>192</v>
      </c>
      <c r="D7" t="s">
        <v>237</v>
      </c>
      <c r="F7">
        <v>10</v>
      </c>
      <c r="G7">
        <v>0</v>
      </c>
      <c r="H7">
        <v>8.4000000000000005E-2</v>
      </c>
      <c r="I7">
        <v>0.84</v>
      </c>
    </row>
    <row r="8" spans="1:9" x14ac:dyDescent="0.25">
      <c r="A8">
        <v>7</v>
      </c>
      <c r="B8">
        <v>10</v>
      </c>
      <c r="C8" t="s">
        <v>205</v>
      </c>
      <c r="D8" t="s">
        <v>238</v>
      </c>
      <c r="F8">
        <v>10</v>
      </c>
      <c r="G8">
        <v>0</v>
      </c>
      <c r="H8">
        <v>0.18</v>
      </c>
      <c r="I8">
        <v>1.8</v>
      </c>
    </row>
    <row r="9" spans="1:9" x14ac:dyDescent="0.25">
      <c r="A9">
        <v>8</v>
      </c>
      <c r="B9">
        <v>10</v>
      </c>
      <c r="C9" t="s">
        <v>210</v>
      </c>
      <c r="D9" t="s">
        <v>239</v>
      </c>
      <c r="F9">
        <v>10</v>
      </c>
      <c r="G9">
        <v>0</v>
      </c>
      <c r="H9">
        <v>0.253</v>
      </c>
      <c r="I9">
        <v>2.5299999999999998</v>
      </c>
    </row>
    <row r="10" spans="1:9" x14ac:dyDescent="0.25">
      <c r="A10">
        <v>9</v>
      </c>
      <c r="B10">
        <v>10</v>
      </c>
      <c r="C10" t="s">
        <v>209</v>
      </c>
      <c r="D10" t="s">
        <v>240</v>
      </c>
      <c r="F10">
        <v>10</v>
      </c>
      <c r="G10">
        <v>0</v>
      </c>
      <c r="H10">
        <v>0.19</v>
      </c>
      <c r="I10">
        <v>1.9</v>
      </c>
    </row>
    <row r="11" spans="1:9" x14ac:dyDescent="0.25">
      <c r="A11">
        <v>10</v>
      </c>
      <c r="B11">
        <v>10</v>
      </c>
      <c r="C11" t="s">
        <v>202</v>
      </c>
      <c r="D11" t="s">
        <v>241</v>
      </c>
      <c r="F11">
        <v>10</v>
      </c>
      <c r="G11">
        <v>0</v>
      </c>
      <c r="H11">
        <v>0.17</v>
      </c>
      <c r="I11">
        <v>1.7</v>
      </c>
    </row>
    <row r="12" spans="1:9" x14ac:dyDescent="0.25">
      <c r="A12">
        <v>11</v>
      </c>
      <c r="B12">
        <v>6</v>
      </c>
      <c r="C12" t="s">
        <v>194</v>
      </c>
      <c r="D12" t="s">
        <v>242</v>
      </c>
      <c r="F12">
        <v>6</v>
      </c>
      <c r="G12">
        <v>0</v>
      </c>
      <c r="H12">
        <v>1.05</v>
      </c>
      <c r="I12">
        <v>6.3</v>
      </c>
    </row>
    <row r="13" spans="1:9" x14ac:dyDescent="0.25">
      <c r="A13">
        <v>12</v>
      </c>
      <c r="B13">
        <v>6</v>
      </c>
      <c r="C13" t="s">
        <v>214</v>
      </c>
      <c r="D13" t="s">
        <v>243</v>
      </c>
      <c r="F13">
        <v>6</v>
      </c>
      <c r="G13">
        <v>0</v>
      </c>
      <c r="H13">
        <v>1.84</v>
      </c>
      <c r="I13">
        <v>11.04</v>
      </c>
    </row>
    <row r="14" spans="1:9" x14ac:dyDescent="0.25">
      <c r="A14">
        <v>13</v>
      </c>
      <c r="B14">
        <v>10</v>
      </c>
      <c r="C14" t="s">
        <v>221</v>
      </c>
      <c r="D14" t="s">
        <v>244</v>
      </c>
      <c r="F14">
        <v>10</v>
      </c>
      <c r="G14">
        <v>0</v>
      </c>
      <c r="H14">
        <v>2.1000000000000001E-2</v>
      </c>
      <c r="I14">
        <v>0.21</v>
      </c>
    </row>
    <row r="15" spans="1:9" x14ac:dyDescent="0.25">
      <c r="A15">
        <v>14</v>
      </c>
      <c r="B15">
        <v>10</v>
      </c>
      <c r="C15" t="s">
        <v>168</v>
      </c>
      <c r="D15" t="s">
        <v>245</v>
      </c>
      <c r="F15">
        <v>10</v>
      </c>
      <c r="G15">
        <v>0</v>
      </c>
      <c r="H15">
        <v>0.82699999999999996</v>
      </c>
      <c r="I15">
        <v>8.27</v>
      </c>
    </row>
    <row r="16" spans="1:9" x14ac:dyDescent="0.25">
      <c r="A16">
        <v>15</v>
      </c>
      <c r="B16">
        <v>10</v>
      </c>
      <c r="C16" t="s">
        <v>169</v>
      </c>
      <c r="D16" t="s">
        <v>246</v>
      </c>
      <c r="F16">
        <v>10</v>
      </c>
      <c r="G16">
        <v>0</v>
      </c>
      <c r="H16">
        <v>0.64100000000000001</v>
      </c>
      <c r="I16">
        <v>6.41</v>
      </c>
    </row>
    <row r="17" spans="1:9" x14ac:dyDescent="0.25">
      <c r="A17">
        <v>16</v>
      </c>
      <c r="B17">
        <v>10</v>
      </c>
      <c r="C17" t="s">
        <v>157</v>
      </c>
      <c r="D17" t="s">
        <v>247</v>
      </c>
      <c r="F17">
        <v>10</v>
      </c>
      <c r="G17">
        <v>0</v>
      </c>
      <c r="H17">
        <v>6.5000000000000002E-2</v>
      </c>
      <c r="I17">
        <v>0.65</v>
      </c>
    </row>
    <row r="18" spans="1:9" x14ac:dyDescent="0.25">
      <c r="A18">
        <v>17</v>
      </c>
      <c r="B18">
        <v>10</v>
      </c>
      <c r="C18" t="s">
        <v>248</v>
      </c>
      <c r="D18" t="s">
        <v>249</v>
      </c>
      <c r="F18">
        <v>10</v>
      </c>
      <c r="G18">
        <v>0</v>
      </c>
      <c r="H18">
        <v>0.03</v>
      </c>
      <c r="I18">
        <v>0.3</v>
      </c>
    </row>
    <row r="19" spans="1:9" x14ac:dyDescent="0.25">
      <c r="A19">
        <v>18</v>
      </c>
      <c r="B19">
        <v>10</v>
      </c>
      <c r="C19" t="s">
        <v>173</v>
      </c>
      <c r="D19" t="s">
        <v>250</v>
      </c>
      <c r="F19">
        <v>10</v>
      </c>
      <c r="G19">
        <v>0</v>
      </c>
      <c r="H19">
        <v>0.20399999999999999</v>
      </c>
      <c r="I19">
        <v>2.04</v>
      </c>
    </row>
    <row r="20" spans="1:9" x14ac:dyDescent="0.25">
      <c r="A20">
        <v>19</v>
      </c>
      <c r="B20">
        <v>10</v>
      </c>
      <c r="C20" t="s">
        <v>176</v>
      </c>
      <c r="D20" t="s">
        <v>251</v>
      </c>
      <c r="F20">
        <v>10</v>
      </c>
      <c r="G20">
        <v>0</v>
      </c>
      <c r="H20">
        <v>1.7999999999999999E-2</v>
      </c>
      <c r="I20">
        <v>0.18</v>
      </c>
    </row>
    <row r="21" spans="1:9" x14ac:dyDescent="0.25">
      <c r="A21">
        <v>20</v>
      </c>
      <c r="B21">
        <v>10</v>
      </c>
      <c r="C21" t="s">
        <v>219</v>
      </c>
      <c r="D21" t="s">
        <v>252</v>
      </c>
      <c r="F21">
        <v>10</v>
      </c>
      <c r="G21">
        <v>0</v>
      </c>
      <c r="H21">
        <v>3.7999999999999999E-2</v>
      </c>
      <c r="I21">
        <v>0.38</v>
      </c>
    </row>
    <row r="22" spans="1:9" x14ac:dyDescent="0.25">
      <c r="A22">
        <v>21</v>
      </c>
      <c r="B22">
        <v>10</v>
      </c>
      <c r="C22" t="s">
        <v>179</v>
      </c>
      <c r="D22" t="s">
        <v>253</v>
      </c>
      <c r="F22">
        <v>10</v>
      </c>
      <c r="G22">
        <v>0</v>
      </c>
      <c r="H22">
        <v>2.1000000000000001E-2</v>
      </c>
      <c r="I22">
        <v>0.21</v>
      </c>
    </row>
    <row r="23" spans="1:9" x14ac:dyDescent="0.25">
      <c r="A23">
        <v>22</v>
      </c>
      <c r="B23">
        <v>10</v>
      </c>
      <c r="C23" t="s">
        <v>181</v>
      </c>
      <c r="D23" t="s">
        <v>254</v>
      </c>
      <c r="F23">
        <v>10</v>
      </c>
      <c r="G23">
        <v>0</v>
      </c>
      <c r="H23">
        <v>2.1000000000000001E-2</v>
      </c>
      <c r="I23">
        <v>0.21</v>
      </c>
    </row>
    <row r="24" spans="1:9" x14ac:dyDescent="0.25">
      <c r="A24">
        <v>23</v>
      </c>
      <c r="B24">
        <v>10</v>
      </c>
      <c r="C24" t="s">
        <v>183</v>
      </c>
      <c r="D24" t="s">
        <v>255</v>
      </c>
      <c r="F24">
        <v>10</v>
      </c>
      <c r="G24">
        <v>0</v>
      </c>
      <c r="H24">
        <v>0.11600000000000001</v>
      </c>
      <c r="I24">
        <v>1.1599999999999999</v>
      </c>
    </row>
    <row r="25" spans="1:9" x14ac:dyDescent="0.25">
      <c r="A25">
        <v>24</v>
      </c>
      <c r="B25">
        <v>10</v>
      </c>
      <c r="C25" t="s">
        <v>185</v>
      </c>
      <c r="D25" t="s">
        <v>256</v>
      </c>
      <c r="F25">
        <v>10</v>
      </c>
      <c r="G25">
        <v>0</v>
      </c>
      <c r="H25">
        <v>0.11600000000000001</v>
      </c>
      <c r="I25">
        <v>1.1599999999999999</v>
      </c>
    </row>
    <row r="26" spans="1:9" x14ac:dyDescent="0.25">
      <c r="A26">
        <v>25</v>
      </c>
      <c r="B26">
        <v>3</v>
      </c>
      <c r="C26" t="s">
        <v>217</v>
      </c>
      <c r="D26" t="s">
        <v>257</v>
      </c>
      <c r="F26">
        <v>3</v>
      </c>
      <c r="G26">
        <v>0</v>
      </c>
      <c r="H26">
        <v>2.46</v>
      </c>
      <c r="I26">
        <v>7.38</v>
      </c>
    </row>
    <row r="27" spans="1:9" x14ac:dyDescent="0.25">
      <c r="A27">
        <v>26</v>
      </c>
      <c r="B27">
        <v>10</v>
      </c>
      <c r="C27" t="s">
        <v>163</v>
      </c>
      <c r="D27" t="s">
        <v>258</v>
      </c>
      <c r="F27">
        <v>10</v>
      </c>
      <c r="G27">
        <v>0</v>
      </c>
      <c r="H27">
        <v>0.03</v>
      </c>
      <c r="I27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</vt:lpstr>
      <vt:lpstr>2017-06-07T13-52-05</vt:lpstr>
      <vt:lpstr>2017-06-06T19-29-56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Tochtermann</dc:creator>
  <cp:lastModifiedBy>Ryan Tochtermann</cp:lastModifiedBy>
  <dcterms:created xsi:type="dcterms:W3CDTF">2017-06-06T17:15:48Z</dcterms:created>
  <dcterms:modified xsi:type="dcterms:W3CDTF">2017-06-14T21:52:30Z</dcterms:modified>
</cp:coreProperties>
</file>