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co\Downloads\"/>
    </mc:Choice>
  </mc:AlternateContent>
  <xr:revisionPtr revIDLastSave="0" documentId="13_ncr:1_{7F24626D-D35F-4B65-8030-346739E2FF24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2020" sheetId="20" r:id="rId1"/>
    <sheet name="All data" sheetId="21" r:id="rId2"/>
    <sheet name="Comparison" sheetId="36" r:id="rId3"/>
    <sheet name="Linear Regression" sheetId="32" r:id="rId4"/>
    <sheet name="Input for Quadratic" sheetId="33" r:id="rId5"/>
    <sheet name="Quadratic Regression" sheetId="34" r:id="rId6"/>
    <sheet name="Input for Exponential" sheetId="24" r:id="rId7"/>
    <sheet name="Exponential Regression" sheetId="26" r:id="rId8"/>
    <sheet name="Input for Linear w Dummies" sheetId="37" r:id="rId9"/>
    <sheet name="Linear Regression w Dummies" sheetId="38" r:id="rId10"/>
    <sheet name="Input for Quadratic w Dummies" sheetId="22" r:id="rId11"/>
    <sheet name="Quadratic Regression w Dummies" sheetId="23" r:id="rId12"/>
    <sheet name="Input for Exponential w Dummies" sheetId="39" r:id="rId13"/>
    <sheet name="Exponential Regression w Dummie" sheetId="40" r:id="rId14"/>
    <sheet name="Seasonal Factors" sheetId="27" r:id="rId15"/>
    <sheet name="Deseasonalized Input for Linear" sheetId="28" r:id="rId16"/>
    <sheet name="Deseasonalized Regression Linea" sheetId="29" r:id="rId17"/>
    <sheet name="Deseasonalized Input for Quadra" sheetId="30" r:id="rId18"/>
    <sheet name="Deaseasonalized Regression Quad" sheetId="41" r:id="rId19"/>
    <sheet name="Deseasonalized Input for Expone" sheetId="42" r:id="rId20"/>
    <sheet name="Regression Deseasonalized Expon" sheetId="43" r:id="rId21"/>
    <sheet name="2019" sheetId="19" state="hidden" r:id="rId22"/>
    <sheet name="2018" sheetId="18" state="hidden" r:id="rId23"/>
    <sheet name="2017" sheetId="17" state="hidden" r:id="rId24"/>
    <sheet name="2016" sheetId="16" state="hidden" r:id="rId25"/>
    <sheet name="2015" sheetId="15" state="hidden" r:id="rId26"/>
    <sheet name="2014" sheetId="14" state="hidden" r:id="rId27"/>
    <sheet name="2013" sheetId="12" state="hidden" r:id="rId28"/>
    <sheet name="2012" sheetId="11" state="hidden" r:id="rId29"/>
    <sheet name="2011" sheetId="10" state="hidden" r:id="rId30"/>
    <sheet name="2010" sheetId="9" state="hidden" r:id="rId31"/>
    <sheet name="2009" sheetId="8" state="hidden" r:id="rId32"/>
    <sheet name="2008" sheetId="7" state="hidden" r:id="rId33"/>
    <sheet name="2007" sheetId="6" state="hidden" r:id="rId34"/>
    <sheet name="2006" sheetId="5" state="hidden" r:id="rId35"/>
    <sheet name="2005" sheetId="4" state="hidden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6" l="1"/>
  <c r="F12" i="36"/>
  <c r="E12" i="36"/>
  <c r="D12" i="36"/>
  <c r="C12" i="36"/>
  <c r="P5" i="43"/>
  <c r="P6" i="43"/>
  <c r="P7" i="43"/>
  <c r="P8" i="43"/>
  <c r="P9" i="43"/>
  <c r="P10" i="43"/>
  <c r="P11" i="43"/>
  <c r="P12" i="43"/>
  <c r="R12" i="43" s="1"/>
  <c r="P13" i="43"/>
  <c r="R13" i="43" s="1"/>
  <c r="P14" i="43"/>
  <c r="R14" i="43" s="1"/>
  <c r="P15" i="43"/>
  <c r="R15" i="43" s="1"/>
  <c r="P4" i="43"/>
  <c r="O5" i="43"/>
  <c r="O6" i="43"/>
  <c r="O7" i="43"/>
  <c r="O8" i="43"/>
  <c r="O9" i="43"/>
  <c r="O10" i="43"/>
  <c r="O11" i="43"/>
  <c r="O12" i="43"/>
  <c r="O13" i="43"/>
  <c r="O14" i="43"/>
  <c r="O15" i="43"/>
  <c r="O4" i="43"/>
  <c r="R11" i="43"/>
  <c r="R10" i="43"/>
  <c r="R9" i="43"/>
  <c r="R8" i="43"/>
  <c r="R7" i="43"/>
  <c r="R6" i="43"/>
  <c r="R5" i="43"/>
  <c r="R4" i="43"/>
  <c r="G11" i="36"/>
  <c r="F11" i="36"/>
  <c r="E11" i="36"/>
  <c r="D11" i="36"/>
  <c r="C11" i="36"/>
  <c r="P14" i="41"/>
  <c r="P13" i="41"/>
  <c r="P12" i="41"/>
  <c r="P11" i="41"/>
  <c r="P10" i="41"/>
  <c r="P9" i="41"/>
  <c r="P8" i="41"/>
  <c r="P7" i="41"/>
  <c r="P6" i="41"/>
  <c r="P5" i="41"/>
  <c r="P4" i="41"/>
  <c r="P3" i="41"/>
  <c r="P15" i="41" s="1"/>
  <c r="J14" i="41"/>
  <c r="J13" i="41"/>
  <c r="J12" i="41"/>
  <c r="J11" i="41"/>
  <c r="J10" i="41"/>
  <c r="J9" i="41"/>
  <c r="J8" i="41"/>
  <c r="J7" i="41"/>
  <c r="J6" i="41"/>
  <c r="K5" i="41"/>
  <c r="K4" i="41"/>
  <c r="N3" i="41"/>
  <c r="G10" i="36"/>
  <c r="F10" i="36"/>
  <c r="E10" i="36"/>
  <c r="D10" i="36"/>
  <c r="C10" i="36"/>
  <c r="O15" i="29"/>
  <c r="O4" i="29"/>
  <c r="O5" i="29"/>
  <c r="O6" i="29"/>
  <c r="O7" i="29"/>
  <c r="O8" i="29"/>
  <c r="O9" i="29"/>
  <c r="O10" i="29"/>
  <c r="O11" i="29"/>
  <c r="O12" i="29"/>
  <c r="O13" i="29"/>
  <c r="O14" i="29"/>
  <c r="O3" i="29"/>
  <c r="M4" i="29"/>
  <c r="M5" i="29"/>
  <c r="M6" i="29"/>
  <c r="M7" i="29"/>
  <c r="M8" i="29"/>
  <c r="M9" i="29"/>
  <c r="M10" i="29"/>
  <c r="M11" i="29"/>
  <c r="M12" i="29"/>
  <c r="M13" i="29"/>
  <c r="M14" i="29"/>
  <c r="M3" i="29"/>
  <c r="G9" i="36"/>
  <c r="F9" i="36"/>
  <c r="E9" i="36"/>
  <c r="D9" i="36"/>
  <c r="C9" i="36"/>
  <c r="Z15" i="40"/>
  <c r="Z4" i="40"/>
  <c r="Z5" i="40"/>
  <c r="Z6" i="40"/>
  <c r="Z7" i="40"/>
  <c r="Z8" i="40"/>
  <c r="Z9" i="40"/>
  <c r="Z10" i="40"/>
  <c r="Z11" i="40"/>
  <c r="Z12" i="40"/>
  <c r="Z13" i="40"/>
  <c r="Z14" i="40"/>
  <c r="Z3" i="40"/>
  <c r="Y4" i="40"/>
  <c r="Y5" i="40"/>
  <c r="Y6" i="40"/>
  <c r="Y7" i="40"/>
  <c r="Y8" i="40"/>
  <c r="Y9" i="40"/>
  <c r="Y10" i="40"/>
  <c r="Y11" i="40"/>
  <c r="Y12" i="40"/>
  <c r="Y13" i="40"/>
  <c r="Y14" i="40"/>
  <c r="Y3" i="40"/>
  <c r="Z15" i="23"/>
  <c r="G8" i="36" s="1"/>
  <c r="F8" i="36"/>
  <c r="E8" i="36"/>
  <c r="D8" i="36"/>
  <c r="C8" i="36"/>
  <c r="G7" i="36"/>
  <c r="Z11" i="38"/>
  <c r="Z15" i="38" s="1"/>
  <c r="Z5" i="38"/>
  <c r="Z6" i="38"/>
  <c r="Z7" i="38"/>
  <c r="Z8" i="38"/>
  <c r="Z9" i="38"/>
  <c r="Z10" i="38"/>
  <c r="Z12" i="38"/>
  <c r="Z13" i="38"/>
  <c r="Z14" i="38"/>
  <c r="Z4" i="38"/>
  <c r="F7" i="36"/>
  <c r="E7" i="36"/>
  <c r="D7" i="36"/>
  <c r="C7" i="36"/>
  <c r="G6" i="36"/>
  <c r="P15" i="26"/>
  <c r="F6" i="36"/>
  <c r="E6" i="36"/>
  <c r="D6" i="36"/>
  <c r="C6" i="36"/>
  <c r="G5" i="36"/>
  <c r="F5" i="36"/>
  <c r="E5" i="36"/>
  <c r="D5" i="36"/>
  <c r="C5" i="36"/>
  <c r="C4" i="36"/>
  <c r="D4" i="36"/>
  <c r="G4" i="36"/>
  <c r="F4" i="36"/>
  <c r="E4" i="36"/>
  <c r="N15" i="32"/>
  <c r="N15" i="34"/>
  <c r="I21" i="43"/>
  <c r="I22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5" i="43"/>
  <c r="F29" i="43"/>
  <c r="F26" i="43"/>
  <c r="F27" i="43"/>
  <c r="F28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142" i="43"/>
  <c r="F143" i="43"/>
  <c r="F144" i="43"/>
  <c r="F145" i="43"/>
  <c r="F146" i="43"/>
  <c r="F147" i="43"/>
  <c r="F148" i="43"/>
  <c r="F149" i="43"/>
  <c r="F150" i="43"/>
  <c r="F151" i="43"/>
  <c r="F152" i="43"/>
  <c r="F153" i="43"/>
  <c r="F154" i="43"/>
  <c r="F155" i="43"/>
  <c r="F156" i="43"/>
  <c r="F157" i="43"/>
  <c r="F158" i="43"/>
  <c r="F159" i="43"/>
  <c r="F160" i="43"/>
  <c r="F161" i="43"/>
  <c r="F162" i="43"/>
  <c r="F163" i="43"/>
  <c r="F164" i="43"/>
  <c r="F165" i="43"/>
  <c r="F166" i="43"/>
  <c r="F167" i="43"/>
  <c r="F168" i="43"/>
  <c r="F169" i="43"/>
  <c r="F170" i="43"/>
  <c r="F171" i="43"/>
  <c r="F172" i="43"/>
  <c r="F173" i="43"/>
  <c r="F174" i="43"/>
  <c r="F175" i="43"/>
  <c r="F176" i="43"/>
  <c r="F177" i="43"/>
  <c r="F178" i="43"/>
  <c r="F179" i="43"/>
  <c r="F180" i="43"/>
  <c r="F181" i="43"/>
  <c r="F182" i="43"/>
  <c r="F183" i="43"/>
  <c r="F184" i="43"/>
  <c r="F185" i="43"/>
  <c r="F186" i="43"/>
  <c r="F187" i="43"/>
  <c r="F188" i="43"/>
  <c r="F189" i="43"/>
  <c r="F190" i="43"/>
  <c r="F191" i="43"/>
  <c r="F192" i="43"/>
  <c r="F193" i="43"/>
  <c r="F194" i="43"/>
  <c r="F195" i="43"/>
  <c r="F196" i="43"/>
  <c r="F197" i="43"/>
  <c r="F198" i="43"/>
  <c r="F199" i="43"/>
  <c r="F200" i="43"/>
  <c r="F201" i="43"/>
  <c r="F202" i="43"/>
  <c r="F203" i="43"/>
  <c r="F204" i="43"/>
  <c r="F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D170" i="43"/>
  <c r="D171" i="43"/>
  <c r="D172" i="43"/>
  <c r="D173" i="43"/>
  <c r="D174" i="43"/>
  <c r="D175" i="43"/>
  <c r="D176" i="43"/>
  <c r="D177" i="43"/>
  <c r="D178" i="43"/>
  <c r="D179" i="43"/>
  <c r="D180" i="43"/>
  <c r="D181" i="43"/>
  <c r="D182" i="43"/>
  <c r="D183" i="43"/>
  <c r="D184" i="43"/>
  <c r="D185" i="43"/>
  <c r="D186" i="43"/>
  <c r="D187" i="43"/>
  <c r="D188" i="43"/>
  <c r="D189" i="43"/>
  <c r="D190" i="43"/>
  <c r="D191" i="43"/>
  <c r="D192" i="43"/>
  <c r="D193" i="43"/>
  <c r="D194" i="43"/>
  <c r="D195" i="43"/>
  <c r="D196" i="43"/>
  <c r="D197" i="43"/>
  <c r="D198" i="43"/>
  <c r="D199" i="43"/>
  <c r="D200" i="43"/>
  <c r="D201" i="43"/>
  <c r="D202" i="43"/>
  <c r="D203" i="43"/>
  <c r="D204" i="43"/>
  <c r="D25" i="43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52" i="42"/>
  <c r="F53" i="42"/>
  <c r="F54" i="42"/>
  <c r="F55" i="42"/>
  <c r="F56" i="42"/>
  <c r="F57" i="42"/>
  <c r="F58" i="42"/>
  <c r="F59" i="42"/>
  <c r="F60" i="42"/>
  <c r="F61" i="42"/>
  <c r="F62" i="42"/>
  <c r="F63" i="42"/>
  <c r="F64" i="42"/>
  <c r="F65" i="42"/>
  <c r="F66" i="42"/>
  <c r="F67" i="42"/>
  <c r="F68" i="42"/>
  <c r="F69" i="42"/>
  <c r="F70" i="42"/>
  <c r="F71" i="42"/>
  <c r="F72" i="42"/>
  <c r="F73" i="42"/>
  <c r="F74" i="42"/>
  <c r="F75" i="42"/>
  <c r="F76" i="42"/>
  <c r="F77" i="42"/>
  <c r="F78" i="42"/>
  <c r="F79" i="42"/>
  <c r="F80" i="42"/>
  <c r="F81" i="42"/>
  <c r="F82" i="42"/>
  <c r="F83" i="42"/>
  <c r="F84" i="42"/>
  <c r="F85" i="42"/>
  <c r="F86" i="42"/>
  <c r="F87" i="42"/>
  <c r="F88" i="42"/>
  <c r="F89" i="42"/>
  <c r="F90" i="42"/>
  <c r="F91" i="42"/>
  <c r="F92" i="42"/>
  <c r="F93" i="42"/>
  <c r="F94" i="42"/>
  <c r="F95" i="42"/>
  <c r="F96" i="42"/>
  <c r="F97" i="42"/>
  <c r="F98" i="42"/>
  <c r="F99" i="42"/>
  <c r="F100" i="42"/>
  <c r="F101" i="42"/>
  <c r="F102" i="42"/>
  <c r="F103" i="42"/>
  <c r="F104" i="42"/>
  <c r="F105" i="42"/>
  <c r="F106" i="42"/>
  <c r="F107" i="42"/>
  <c r="F108" i="42"/>
  <c r="F109" i="42"/>
  <c r="F110" i="42"/>
  <c r="F111" i="42"/>
  <c r="F112" i="42"/>
  <c r="F113" i="42"/>
  <c r="F114" i="42"/>
  <c r="F115" i="42"/>
  <c r="F116" i="42"/>
  <c r="F117" i="42"/>
  <c r="F118" i="42"/>
  <c r="F119" i="42"/>
  <c r="F120" i="42"/>
  <c r="F121" i="42"/>
  <c r="F122" i="42"/>
  <c r="F123" i="42"/>
  <c r="F124" i="42"/>
  <c r="F125" i="42"/>
  <c r="F126" i="42"/>
  <c r="F127" i="42"/>
  <c r="F128" i="42"/>
  <c r="F129" i="42"/>
  <c r="F130" i="42"/>
  <c r="F131" i="42"/>
  <c r="F132" i="42"/>
  <c r="F133" i="42"/>
  <c r="F134" i="42"/>
  <c r="F135" i="42"/>
  <c r="F136" i="42"/>
  <c r="F137" i="42"/>
  <c r="F138" i="42"/>
  <c r="F139" i="42"/>
  <c r="F140" i="42"/>
  <c r="F141" i="42"/>
  <c r="F142" i="42"/>
  <c r="F143" i="42"/>
  <c r="F144" i="42"/>
  <c r="F145" i="42"/>
  <c r="F146" i="42"/>
  <c r="F147" i="42"/>
  <c r="F148" i="42"/>
  <c r="F149" i="42"/>
  <c r="F150" i="42"/>
  <c r="F151" i="42"/>
  <c r="F152" i="42"/>
  <c r="F153" i="42"/>
  <c r="F154" i="42"/>
  <c r="F155" i="42"/>
  <c r="F156" i="42"/>
  <c r="F157" i="42"/>
  <c r="F158" i="42"/>
  <c r="F159" i="42"/>
  <c r="F160" i="42"/>
  <c r="F161" i="42"/>
  <c r="F162" i="42"/>
  <c r="F163" i="42"/>
  <c r="F164" i="42"/>
  <c r="F165" i="42"/>
  <c r="F166" i="42"/>
  <c r="F167" i="42"/>
  <c r="F168" i="42"/>
  <c r="F169" i="42"/>
  <c r="F170" i="42"/>
  <c r="F171" i="42"/>
  <c r="F172" i="42"/>
  <c r="F173" i="42"/>
  <c r="F174" i="42"/>
  <c r="F175" i="42"/>
  <c r="F176" i="42"/>
  <c r="F177" i="42"/>
  <c r="F178" i="42"/>
  <c r="F179" i="42"/>
  <c r="F180" i="42"/>
  <c r="F181" i="42"/>
  <c r="F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G92" i="41"/>
  <c r="H92" i="41"/>
  <c r="G93" i="41"/>
  <c r="H93" i="41" s="1"/>
  <c r="G94" i="41"/>
  <c r="H94" i="41"/>
  <c r="G95" i="41"/>
  <c r="H95" i="41" s="1"/>
  <c r="H97" i="41"/>
  <c r="E27" i="41"/>
  <c r="G27" i="41" s="1"/>
  <c r="H27" i="41" s="1"/>
  <c r="E28" i="41"/>
  <c r="G28" i="41" s="1"/>
  <c r="H28" i="41" s="1"/>
  <c r="E29" i="41"/>
  <c r="G29" i="41" s="1"/>
  <c r="H29" i="41" s="1"/>
  <c r="E30" i="41"/>
  <c r="G30" i="41" s="1"/>
  <c r="H30" i="41" s="1"/>
  <c r="E31" i="41"/>
  <c r="G31" i="41" s="1"/>
  <c r="H31" i="41" s="1"/>
  <c r="E32" i="41"/>
  <c r="G32" i="41" s="1"/>
  <c r="H32" i="41" s="1"/>
  <c r="E33" i="41"/>
  <c r="G33" i="41" s="1"/>
  <c r="H33" i="41" s="1"/>
  <c r="E34" i="41"/>
  <c r="G34" i="41" s="1"/>
  <c r="H34" i="41" s="1"/>
  <c r="E35" i="41"/>
  <c r="G35" i="41" s="1"/>
  <c r="H35" i="41" s="1"/>
  <c r="E36" i="41"/>
  <c r="G36" i="41" s="1"/>
  <c r="H36" i="41" s="1"/>
  <c r="E37" i="41"/>
  <c r="G37" i="41" s="1"/>
  <c r="H37" i="41" s="1"/>
  <c r="E38" i="41"/>
  <c r="G38" i="41" s="1"/>
  <c r="H38" i="41" s="1"/>
  <c r="E39" i="41"/>
  <c r="G39" i="41" s="1"/>
  <c r="H39" i="41" s="1"/>
  <c r="E40" i="41"/>
  <c r="G40" i="41" s="1"/>
  <c r="H40" i="41" s="1"/>
  <c r="E41" i="41"/>
  <c r="G41" i="41" s="1"/>
  <c r="H41" i="41" s="1"/>
  <c r="E42" i="41"/>
  <c r="G42" i="41" s="1"/>
  <c r="H42" i="41" s="1"/>
  <c r="E43" i="41"/>
  <c r="G43" i="41" s="1"/>
  <c r="H43" i="41" s="1"/>
  <c r="E44" i="41"/>
  <c r="G44" i="41" s="1"/>
  <c r="H44" i="41" s="1"/>
  <c r="E45" i="41"/>
  <c r="G45" i="41" s="1"/>
  <c r="H45" i="41" s="1"/>
  <c r="E46" i="41"/>
  <c r="G46" i="41" s="1"/>
  <c r="H46" i="41" s="1"/>
  <c r="E47" i="41"/>
  <c r="G47" i="41" s="1"/>
  <c r="H47" i="41" s="1"/>
  <c r="E48" i="41"/>
  <c r="G48" i="41" s="1"/>
  <c r="H48" i="41" s="1"/>
  <c r="E49" i="41"/>
  <c r="G49" i="41" s="1"/>
  <c r="H49" i="41" s="1"/>
  <c r="E50" i="41"/>
  <c r="G50" i="41" s="1"/>
  <c r="H50" i="41" s="1"/>
  <c r="E51" i="41"/>
  <c r="G51" i="41" s="1"/>
  <c r="H51" i="41" s="1"/>
  <c r="E52" i="41"/>
  <c r="G52" i="41" s="1"/>
  <c r="H52" i="41" s="1"/>
  <c r="E53" i="41"/>
  <c r="G53" i="41" s="1"/>
  <c r="H53" i="41" s="1"/>
  <c r="E54" i="41"/>
  <c r="G54" i="41" s="1"/>
  <c r="H54" i="41" s="1"/>
  <c r="E55" i="41"/>
  <c r="G55" i="41" s="1"/>
  <c r="H55" i="41" s="1"/>
  <c r="E56" i="41"/>
  <c r="G56" i="41" s="1"/>
  <c r="H56" i="41" s="1"/>
  <c r="E57" i="41"/>
  <c r="G57" i="41" s="1"/>
  <c r="H57" i="41" s="1"/>
  <c r="E58" i="41"/>
  <c r="G58" i="41" s="1"/>
  <c r="H58" i="41" s="1"/>
  <c r="E59" i="41"/>
  <c r="G59" i="41" s="1"/>
  <c r="H59" i="41" s="1"/>
  <c r="E60" i="41"/>
  <c r="G60" i="41" s="1"/>
  <c r="H60" i="41" s="1"/>
  <c r="E61" i="41"/>
  <c r="G61" i="41" s="1"/>
  <c r="H61" i="41" s="1"/>
  <c r="E62" i="41"/>
  <c r="G62" i="41" s="1"/>
  <c r="H62" i="41" s="1"/>
  <c r="E63" i="41"/>
  <c r="G63" i="41" s="1"/>
  <c r="H63" i="41" s="1"/>
  <c r="E64" i="41"/>
  <c r="G64" i="41" s="1"/>
  <c r="H64" i="41" s="1"/>
  <c r="E65" i="41"/>
  <c r="G65" i="41" s="1"/>
  <c r="H65" i="41" s="1"/>
  <c r="E66" i="41"/>
  <c r="G66" i="41" s="1"/>
  <c r="H66" i="41" s="1"/>
  <c r="E67" i="41"/>
  <c r="G67" i="41" s="1"/>
  <c r="H67" i="41" s="1"/>
  <c r="E68" i="41"/>
  <c r="G68" i="41" s="1"/>
  <c r="H68" i="41" s="1"/>
  <c r="E69" i="41"/>
  <c r="G69" i="41" s="1"/>
  <c r="H69" i="41" s="1"/>
  <c r="E70" i="41"/>
  <c r="G70" i="41" s="1"/>
  <c r="H70" i="41" s="1"/>
  <c r="E71" i="41"/>
  <c r="G71" i="41" s="1"/>
  <c r="H71" i="41" s="1"/>
  <c r="E72" i="41"/>
  <c r="G72" i="41" s="1"/>
  <c r="H72" i="41" s="1"/>
  <c r="E73" i="41"/>
  <c r="G73" i="41" s="1"/>
  <c r="H73" i="41" s="1"/>
  <c r="E74" i="41"/>
  <c r="G74" i="41" s="1"/>
  <c r="H74" i="41" s="1"/>
  <c r="E75" i="41"/>
  <c r="G75" i="41" s="1"/>
  <c r="H75" i="41" s="1"/>
  <c r="E76" i="41"/>
  <c r="G76" i="41" s="1"/>
  <c r="H76" i="41" s="1"/>
  <c r="E77" i="41"/>
  <c r="G77" i="41" s="1"/>
  <c r="H77" i="41" s="1"/>
  <c r="E78" i="41"/>
  <c r="G78" i="41" s="1"/>
  <c r="H78" i="41" s="1"/>
  <c r="E79" i="41"/>
  <c r="G79" i="41" s="1"/>
  <c r="H79" i="41" s="1"/>
  <c r="E80" i="41"/>
  <c r="G80" i="41" s="1"/>
  <c r="H80" i="41" s="1"/>
  <c r="E81" i="41"/>
  <c r="G81" i="41" s="1"/>
  <c r="H81" i="41" s="1"/>
  <c r="E82" i="41"/>
  <c r="G82" i="41" s="1"/>
  <c r="H82" i="41" s="1"/>
  <c r="E83" i="41"/>
  <c r="G83" i="41" s="1"/>
  <c r="H83" i="41" s="1"/>
  <c r="E84" i="41"/>
  <c r="G84" i="41" s="1"/>
  <c r="H84" i="41" s="1"/>
  <c r="E85" i="41"/>
  <c r="G85" i="41" s="1"/>
  <c r="H85" i="41" s="1"/>
  <c r="E86" i="41"/>
  <c r="G86" i="41" s="1"/>
  <c r="H86" i="41" s="1"/>
  <c r="E87" i="41"/>
  <c r="G87" i="41" s="1"/>
  <c r="H87" i="41" s="1"/>
  <c r="E88" i="41"/>
  <c r="G88" i="41" s="1"/>
  <c r="H88" i="41" s="1"/>
  <c r="E89" i="41"/>
  <c r="G89" i="41" s="1"/>
  <c r="H89" i="41" s="1"/>
  <c r="E90" i="41"/>
  <c r="G90" i="41" s="1"/>
  <c r="H90" i="41" s="1"/>
  <c r="E91" i="41"/>
  <c r="G91" i="41" s="1"/>
  <c r="H91" i="41" s="1"/>
  <c r="E92" i="41"/>
  <c r="E93" i="41"/>
  <c r="E94" i="41"/>
  <c r="E95" i="41"/>
  <c r="E96" i="41"/>
  <c r="G96" i="41" s="1"/>
  <c r="H96" i="41" s="1"/>
  <c r="E97" i="41"/>
  <c r="G97" i="41" s="1"/>
  <c r="E98" i="41"/>
  <c r="G98" i="41" s="1"/>
  <c r="H98" i="41" s="1"/>
  <c r="E99" i="41"/>
  <c r="G99" i="41" s="1"/>
  <c r="H99" i="41" s="1"/>
  <c r="E100" i="41"/>
  <c r="G100" i="41" s="1"/>
  <c r="H100" i="41" s="1"/>
  <c r="E101" i="41"/>
  <c r="G101" i="41" s="1"/>
  <c r="H101" i="41" s="1"/>
  <c r="E102" i="41"/>
  <c r="G102" i="41" s="1"/>
  <c r="H102" i="41" s="1"/>
  <c r="E103" i="41"/>
  <c r="G103" i="41" s="1"/>
  <c r="H103" i="41" s="1"/>
  <c r="E104" i="41"/>
  <c r="G104" i="41" s="1"/>
  <c r="H104" i="41" s="1"/>
  <c r="E105" i="41"/>
  <c r="G105" i="41" s="1"/>
  <c r="H105" i="41" s="1"/>
  <c r="E106" i="41"/>
  <c r="G106" i="41" s="1"/>
  <c r="H106" i="41" s="1"/>
  <c r="E107" i="41"/>
  <c r="G107" i="41" s="1"/>
  <c r="H107" i="41" s="1"/>
  <c r="E108" i="41"/>
  <c r="G108" i="41" s="1"/>
  <c r="H108" i="41" s="1"/>
  <c r="E109" i="41"/>
  <c r="G109" i="41" s="1"/>
  <c r="H109" i="41" s="1"/>
  <c r="E110" i="41"/>
  <c r="G110" i="41" s="1"/>
  <c r="H110" i="41" s="1"/>
  <c r="E111" i="41"/>
  <c r="G111" i="41" s="1"/>
  <c r="H111" i="41" s="1"/>
  <c r="E112" i="41"/>
  <c r="G112" i="41" s="1"/>
  <c r="H112" i="41" s="1"/>
  <c r="E113" i="41"/>
  <c r="G113" i="41" s="1"/>
  <c r="H113" i="41" s="1"/>
  <c r="E114" i="41"/>
  <c r="G114" i="41" s="1"/>
  <c r="H114" i="41" s="1"/>
  <c r="E115" i="41"/>
  <c r="G115" i="41" s="1"/>
  <c r="H115" i="41" s="1"/>
  <c r="E116" i="41"/>
  <c r="G116" i="41" s="1"/>
  <c r="H116" i="41" s="1"/>
  <c r="E117" i="41"/>
  <c r="G117" i="41" s="1"/>
  <c r="H117" i="41" s="1"/>
  <c r="E118" i="41"/>
  <c r="G118" i="41" s="1"/>
  <c r="H118" i="41" s="1"/>
  <c r="E119" i="41"/>
  <c r="G119" i="41" s="1"/>
  <c r="H119" i="41" s="1"/>
  <c r="E120" i="41"/>
  <c r="G120" i="41" s="1"/>
  <c r="H120" i="41" s="1"/>
  <c r="E121" i="41"/>
  <c r="G121" i="41" s="1"/>
  <c r="H121" i="41" s="1"/>
  <c r="E122" i="41"/>
  <c r="G122" i="41" s="1"/>
  <c r="H122" i="41" s="1"/>
  <c r="E123" i="41"/>
  <c r="G123" i="41" s="1"/>
  <c r="H123" i="41" s="1"/>
  <c r="E124" i="41"/>
  <c r="G124" i="41" s="1"/>
  <c r="H124" i="41" s="1"/>
  <c r="E125" i="41"/>
  <c r="G125" i="41" s="1"/>
  <c r="H125" i="41" s="1"/>
  <c r="E126" i="41"/>
  <c r="G126" i="41" s="1"/>
  <c r="H126" i="41" s="1"/>
  <c r="E127" i="41"/>
  <c r="G127" i="41" s="1"/>
  <c r="H127" i="41" s="1"/>
  <c r="E128" i="41"/>
  <c r="G128" i="41" s="1"/>
  <c r="H128" i="41" s="1"/>
  <c r="E129" i="41"/>
  <c r="G129" i="41" s="1"/>
  <c r="H129" i="41" s="1"/>
  <c r="E130" i="41"/>
  <c r="G130" i="41" s="1"/>
  <c r="H130" i="41" s="1"/>
  <c r="E131" i="41"/>
  <c r="G131" i="41" s="1"/>
  <c r="H131" i="41" s="1"/>
  <c r="E132" i="41"/>
  <c r="G132" i="41" s="1"/>
  <c r="H132" i="41" s="1"/>
  <c r="E133" i="41"/>
  <c r="G133" i="41" s="1"/>
  <c r="H133" i="41" s="1"/>
  <c r="E134" i="41"/>
  <c r="G134" i="41" s="1"/>
  <c r="H134" i="41" s="1"/>
  <c r="E135" i="41"/>
  <c r="G135" i="41" s="1"/>
  <c r="H135" i="41" s="1"/>
  <c r="E136" i="41"/>
  <c r="G136" i="41" s="1"/>
  <c r="H136" i="41" s="1"/>
  <c r="E137" i="41"/>
  <c r="G137" i="41" s="1"/>
  <c r="H137" i="41" s="1"/>
  <c r="E138" i="41"/>
  <c r="G138" i="41" s="1"/>
  <c r="H138" i="41" s="1"/>
  <c r="E139" i="41"/>
  <c r="G139" i="41" s="1"/>
  <c r="H139" i="41" s="1"/>
  <c r="E140" i="41"/>
  <c r="G140" i="41" s="1"/>
  <c r="H140" i="41" s="1"/>
  <c r="E141" i="41"/>
  <c r="G141" i="41" s="1"/>
  <c r="H141" i="41" s="1"/>
  <c r="E142" i="41"/>
  <c r="G142" i="41" s="1"/>
  <c r="H142" i="41" s="1"/>
  <c r="E143" i="41"/>
  <c r="G143" i="41" s="1"/>
  <c r="H143" i="41" s="1"/>
  <c r="E144" i="41"/>
  <c r="G144" i="41" s="1"/>
  <c r="H144" i="41" s="1"/>
  <c r="E145" i="41"/>
  <c r="G145" i="41" s="1"/>
  <c r="H145" i="41" s="1"/>
  <c r="E146" i="41"/>
  <c r="G146" i="41" s="1"/>
  <c r="H146" i="41" s="1"/>
  <c r="E147" i="41"/>
  <c r="G147" i="41" s="1"/>
  <c r="H147" i="41" s="1"/>
  <c r="E148" i="41"/>
  <c r="G148" i="41" s="1"/>
  <c r="H148" i="41" s="1"/>
  <c r="E149" i="41"/>
  <c r="G149" i="41" s="1"/>
  <c r="H149" i="41" s="1"/>
  <c r="E150" i="41"/>
  <c r="G150" i="41" s="1"/>
  <c r="H150" i="41" s="1"/>
  <c r="E151" i="41"/>
  <c r="G151" i="41" s="1"/>
  <c r="H151" i="41" s="1"/>
  <c r="E152" i="41"/>
  <c r="G152" i="41" s="1"/>
  <c r="H152" i="41" s="1"/>
  <c r="E153" i="41"/>
  <c r="G153" i="41" s="1"/>
  <c r="H153" i="41" s="1"/>
  <c r="E154" i="41"/>
  <c r="G154" i="41" s="1"/>
  <c r="H154" i="41" s="1"/>
  <c r="E155" i="41"/>
  <c r="G155" i="41" s="1"/>
  <c r="H155" i="41" s="1"/>
  <c r="E156" i="41"/>
  <c r="G156" i="41" s="1"/>
  <c r="H156" i="41" s="1"/>
  <c r="E157" i="41"/>
  <c r="G157" i="41" s="1"/>
  <c r="H157" i="41" s="1"/>
  <c r="E158" i="41"/>
  <c r="G158" i="41" s="1"/>
  <c r="H158" i="41" s="1"/>
  <c r="E159" i="41"/>
  <c r="G159" i="41" s="1"/>
  <c r="H159" i="41" s="1"/>
  <c r="E160" i="41"/>
  <c r="G160" i="41" s="1"/>
  <c r="H160" i="41" s="1"/>
  <c r="E161" i="41"/>
  <c r="G161" i="41" s="1"/>
  <c r="H161" i="41" s="1"/>
  <c r="E162" i="41"/>
  <c r="G162" i="41" s="1"/>
  <c r="H162" i="41" s="1"/>
  <c r="E163" i="41"/>
  <c r="G163" i="41" s="1"/>
  <c r="H163" i="41" s="1"/>
  <c r="E164" i="41"/>
  <c r="G164" i="41" s="1"/>
  <c r="H164" i="41" s="1"/>
  <c r="E165" i="41"/>
  <c r="G165" i="41" s="1"/>
  <c r="H165" i="41" s="1"/>
  <c r="E166" i="41"/>
  <c r="G166" i="41" s="1"/>
  <c r="H166" i="41" s="1"/>
  <c r="E167" i="41"/>
  <c r="G167" i="41" s="1"/>
  <c r="H167" i="41" s="1"/>
  <c r="E168" i="41"/>
  <c r="G168" i="41" s="1"/>
  <c r="H168" i="41" s="1"/>
  <c r="E169" i="41"/>
  <c r="G169" i="41" s="1"/>
  <c r="H169" i="41" s="1"/>
  <c r="E170" i="41"/>
  <c r="G170" i="41" s="1"/>
  <c r="H170" i="41" s="1"/>
  <c r="E171" i="41"/>
  <c r="G171" i="41" s="1"/>
  <c r="H171" i="41" s="1"/>
  <c r="E172" i="41"/>
  <c r="G172" i="41" s="1"/>
  <c r="H172" i="41" s="1"/>
  <c r="E173" i="41"/>
  <c r="G173" i="41" s="1"/>
  <c r="H173" i="41" s="1"/>
  <c r="E174" i="41"/>
  <c r="G174" i="41" s="1"/>
  <c r="H174" i="41" s="1"/>
  <c r="E175" i="41"/>
  <c r="G175" i="41" s="1"/>
  <c r="H175" i="41" s="1"/>
  <c r="E176" i="41"/>
  <c r="G176" i="41" s="1"/>
  <c r="H176" i="41" s="1"/>
  <c r="E177" i="41"/>
  <c r="G177" i="41" s="1"/>
  <c r="H177" i="41" s="1"/>
  <c r="E178" i="41"/>
  <c r="G178" i="41" s="1"/>
  <c r="H178" i="41" s="1"/>
  <c r="E179" i="41"/>
  <c r="G179" i="41" s="1"/>
  <c r="H179" i="41" s="1"/>
  <c r="E180" i="41"/>
  <c r="G180" i="41" s="1"/>
  <c r="H180" i="41" s="1"/>
  <c r="E181" i="41"/>
  <c r="G181" i="41" s="1"/>
  <c r="H181" i="41" s="1"/>
  <c r="E182" i="41"/>
  <c r="G182" i="41" s="1"/>
  <c r="H182" i="41" s="1"/>
  <c r="E183" i="41"/>
  <c r="G183" i="41" s="1"/>
  <c r="H183" i="41" s="1"/>
  <c r="E184" i="41"/>
  <c r="G184" i="41" s="1"/>
  <c r="H184" i="41" s="1"/>
  <c r="E185" i="41"/>
  <c r="G185" i="41" s="1"/>
  <c r="H185" i="41" s="1"/>
  <c r="E186" i="41"/>
  <c r="G186" i="41" s="1"/>
  <c r="H186" i="41" s="1"/>
  <c r="E187" i="41"/>
  <c r="G187" i="41" s="1"/>
  <c r="H187" i="41" s="1"/>
  <c r="E188" i="41"/>
  <c r="G188" i="41" s="1"/>
  <c r="H188" i="41" s="1"/>
  <c r="E189" i="41"/>
  <c r="G189" i="41" s="1"/>
  <c r="H189" i="41" s="1"/>
  <c r="E190" i="41"/>
  <c r="G190" i="41" s="1"/>
  <c r="H190" i="41" s="1"/>
  <c r="E191" i="41"/>
  <c r="G191" i="41" s="1"/>
  <c r="H191" i="41" s="1"/>
  <c r="E192" i="41"/>
  <c r="G192" i="41" s="1"/>
  <c r="H192" i="41" s="1"/>
  <c r="E193" i="41"/>
  <c r="G193" i="41" s="1"/>
  <c r="H193" i="41" s="1"/>
  <c r="E194" i="41"/>
  <c r="G194" i="41" s="1"/>
  <c r="H194" i="41" s="1"/>
  <c r="E195" i="41"/>
  <c r="G195" i="41" s="1"/>
  <c r="H195" i="41" s="1"/>
  <c r="E196" i="41"/>
  <c r="G196" i="41" s="1"/>
  <c r="H196" i="41" s="1"/>
  <c r="E197" i="41"/>
  <c r="G197" i="41" s="1"/>
  <c r="H197" i="41" s="1"/>
  <c r="E198" i="41"/>
  <c r="G198" i="41" s="1"/>
  <c r="H198" i="41" s="1"/>
  <c r="E199" i="41"/>
  <c r="G199" i="41" s="1"/>
  <c r="H199" i="41" s="1"/>
  <c r="E200" i="41"/>
  <c r="G200" i="41" s="1"/>
  <c r="H200" i="41" s="1"/>
  <c r="E201" i="41"/>
  <c r="G201" i="41" s="1"/>
  <c r="H201" i="41" s="1"/>
  <c r="E202" i="41"/>
  <c r="G202" i="41" s="1"/>
  <c r="H202" i="41" s="1"/>
  <c r="E203" i="41"/>
  <c r="G203" i="41" s="1"/>
  <c r="H203" i="41" s="1"/>
  <c r="E204" i="41"/>
  <c r="G204" i="41" s="1"/>
  <c r="H204" i="41" s="1"/>
  <c r="E205" i="41"/>
  <c r="G205" i="41" s="1"/>
  <c r="H205" i="41" s="1"/>
  <c r="E26" i="41"/>
  <c r="G26" i="41" s="1"/>
  <c r="H26" i="41" s="1"/>
  <c r="F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H33" i="40"/>
  <c r="H32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42" i="40"/>
  <c r="G143" i="40"/>
  <c r="G144" i="40"/>
  <c r="G145" i="40"/>
  <c r="G146" i="40"/>
  <c r="G147" i="40"/>
  <c r="G148" i="40"/>
  <c r="G149" i="40"/>
  <c r="G150" i="40"/>
  <c r="G151" i="40"/>
  <c r="G152" i="40"/>
  <c r="G153" i="40"/>
  <c r="G154" i="40"/>
  <c r="G155" i="40"/>
  <c r="G156" i="40"/>
  <c r="G157" i="40"/>
  <c r="G158" i="40"/>
  <c r="G159" i="40"/>
  <c r="G160" i="40"/>
  <c r="G161" i="40"/>
  <c r="G162" i="40"/>
  <c r="G163" i="40"/>
  <c r="G164" i="40"/>
  <c r="G165" i="40"/>
  <c r="G166" i="40"/>
  <c r="G167" i="40"/>
  <c r="G168" i="40"/>
  <c r="G169" i="40"/>
  <c r="G170" i="40"/>
  <c r="G171" i="40"/>
  <c r="G172" i="40"/>
  <c r="G173" i="40"/>
  <c r="G174" i="40"/>
  <c r="G175" i="40"/>
  <c r="G176" i="40"/>
  <c r="G177" i="40"/>
  <c r="G178" i="40"/>
  <c r="G179" i="40"/>
  <c r="G180" i="40"/>
  <c r="G181" i="40"/>
  <c r="G182" i="40"/>
  <c r="G183" i="40"/>
  <c r="G184" i="40"/>
  <c r="G185" i="40"/>
  <c r="G186" i="40"/>
  <c r="G187" i="40"/>
  <c r="G188" i="40"/>
  <c r="G189" i="40"/>
  <c r="G190" i="40"/>
  <c r="G191" i="40"/>
  <c r="G192" i="40"/>
  <c r="G193" i="40"/>
  <c r="G194" i="40"/>
  <c r="G195" i="40"/>
  <c r="G196" i="40"/>
  <c r="G197" i="40"/>
  <c r="G198" i="40"/>
  <c r="G199" i="40"/>
  <c r="G200" i="40"/>
  <c r="G201" i="40"/>
  <c r="G202" i="40"/>
  <c r="G203" i="40"/>
  <c r="G204" i="40"/>
  <c r="G205" i="40"/>
  <c r="G206" i="40"/>
  <c r="G207" i="40"/>
  <c r="G208" i="40"/>
  <c r="G209" i="40"/>
  <c r="G210" i="40"/>
  <c r="G211" i="40"/>
  <c r="G212" i="40"/>
  <c r="G213" i="40"/>
  <c r="G214" i="40"/>
  <c r="G215" i="40"/>
  <c r="G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36" i="40"/>
  <c r="D181" i="39"/>
  <c r="D180" i="39"/>
  <c r="D179" i="39"/>
  <c r="D178" i="39"/>
  <c r="D177" i="39"/>
  <c r="D176" i="39"/>
  <c r="D175" i="39"/>
  <c r="D174" i="39"/>
  <c r="D173" i="39"/>
  <c r="D172" i="39"/>
  <c r="D171" i="39"/>
  <c r="D170" i="39"/>
  <c r="D169" i="39"/>
  <c r="D168" i="39"/>
  <c r="D167" i="39"/>
  <c r="D166" i="39"/>
  <c r="D165" i="39"/>
  <c r="D164" i="39"/>
  <c r="D163" i="39"/>
  <c r="D162" i="39"/>
  <c r="D161" i="39"/>
  <c r="D160" i="39"/>
  <c r="D159" i="39"/>
  <c r="D158" i="39"/>
  <c r="D157" i="39"/>
  <c r="D156" i="39"/>
  <c r="D155" i="39"/>
  <c r="D154" i="39"/>
  <c r="D153" i="39"/>
  <c r="D152" i="39"/>
  <c r="D151" i="39"/>
  <c r="D150" i="39"/>
  <c r="D149" i="39"/>
  <c r="D148" i="39"/>
  <c r="D147" i="39"/>
  <c r="D146" i="39"/>
  <c r="D145" i="39"/>
  <c r="D144" i="39"/>
  <c r="D143" i="39"/>
  <c r="D142" i="39"/>
  <c r="D141" i="39"/>
  <c r="D140" i="39"/>
  <c r="D139" i="39"/>
  <c r="D138" i="39"/>
  <c r="D137" i="39"/>
  <c r="D136" i="39"/>
  <c r="D135" i="39"/>
  <c r="D134" i="39"/>
  <c r="D133" i="39"/>
  <c r="D132" i="39"/>
  <c r="D131" i="39"/>
  <c r="D130" i="39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E33" i="38"/>
  <c r="E32" i="38" s="1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168" i="38"/>
  <c r="D169" i="38"/>
  <c r="D170" i="38"/>
  <c r="D171" i="38"/>
  <c r="D172" i="38"/>
  <c r="D173" i="38"/>
  <c r="D174" i="38"/>
  <c r="D175" i="38"/>
  <c r="D176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36" i="38"/>
  <c r="P4" i="26"/>
  <c r="P5" i="26"/>
  <c r="P6" i="26"/>
  <c r="P7" i="26"/>
  <c r="P8" i="26"/>
  <c r="P9" i="26"/>
  <c r="P10" i="26"/>
  <c r="P11" i="26"/>
  <c r="P12" i="26"/>
  <c r="P13" i="26"/>
  <c r="P14" i="26"/>
  <c r="P3" i="26"/>
  <c r="O4" i="26"/>
  <c r="O5" i="26"/>
  <c r="O6" i="26"/>
  <c r="O7" i="26"/>
  <c r="O8" i="26"/>
  <c r="O9" i="26"/>
  <c r="O10" i="26"/>
  <c r="O11" i="26"/>
  <c r="O12" i="26"/>
  <c r="O13" i="26"/>
  <c r="O14" i="26"/>
  <c r="O3" i="26"/>
  <c r="N4" i="34"/>
  <c r="N5" i="34"/>
  <c r="N6" i="34"/>
  <c r="N7" i="34"/>
  <c r="N8" i="34"/>
  <c r="N9" i="34"/>
  <c r="N10" i="34"/>
  <c r="N11" i="34"/>
  <c r="N12" i="34"/>
  <c r="N13" i="34"/>
  <c r="N14" i="34"/>
  <c r="N3" i="34"/>
  <c r="N11" i="32"/>
  <c r="N5" i="32"/>
  <c r="N4" i="32"/>
  <c r="N6" i="32"/>
  <c r="N7" i="32"/>
  <c r="N8" i="32"/>
  <c r="N9" i="32"/>
  <c r="N10" i="32"/>
  <c r="N12" i="32"/>
  <c r="N13" i="32"/>
  <c r="N14" i="32"/>
  <c r="N3" i="32"/>
  <c r="F21" i="34"/>
  <c r="E21" i="32"/>
  <c r="E20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5" i="32"/>
  <c r="F22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6" i="34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2" i="33"/>
  <c r="F33" i="23"/>
  <c r="F34" i="23"/>
  <c r="I21" i="29"/>
  <c r="I20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5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2" i="28"/>
  <c r="F24" i="27"/>
  <c r="F22" i="27"/>
  <c r="F23" i="27"/>
  <c r="F14" i="27"/>
  <c r="F15" i="27"/>
  <c r="F16" i="27"/>
  <c r="F17" i="27"/>
  <c r="F18" i="27"/>
  <c r="F19" i="27"/>
  <c r="F20" i="27"/>
  <c r="F21" i="27"/>
  <c r="F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3" i="27"/>
  <c r="H21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5" i="26"/>
  <c r="H22" i="26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2" i="24"/>
  <c r="Z4" i="23"/>
  <c r="Z5" i="23"/>
  <c r="Z6" i="23"/>
  <c r="Z7" i="23"/>
  <c r="Z8" i="23"/>
  <c r="Z9" i="23"/>
  <c r="Z10" i="23"/>
  <c r="Z11" i="23"/>
  <c r="Z12" i="23"/>
  <c r="Z13" i="23"/>
  <c r="Z14" i="23"/>
  <c r="Z3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37" i="23"/>
  <c r="R16" i="43" l="1"/>
  <c r="H22" i="41"/>
  <c r="H21" i="41" s="1"/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2" i="22"/>
  <c r="O5" i="19"/>
  <c r="O5" i="18"/>
  <c r="O5" i="17"/>
  <c r="O5" i="16"/>
  <c r="O5" i="15"/>
  <c r="O5" i="14"/>
  <c r="O5" i="12"/>
  <c r="O5" i="11"/>
  <c r="O5" i="10"/>
  <c r="O5" i="9"/>
  <c r="O5" i="8"/>
  <c r="O5" i="7"/>
  <c r="O5" i="6"/>
  <c r="O5" i="5"/>
</calcChain>
</file>

<file path=xl/sharedStrings.xml><?xml version="1.0" encoding="utf-8"?>
<sst xmlns="http://schemas.openxmlformats.org/spreadsheetml/2006/main" count="3208" uniqueCount="491">
  <si>
    <t>NOT ADJUSTED</t>
  </si>
  <si>
    <t>TOTAL</t>
  </si>
  <si>
    <t>Sep. 2005</t>
  </si>
  <si>
    <t>Oct. 2005</t>
  </si>
  <si>
    <t>Nov. 2005</t>
  </si>
  <si>
    <t>Dec. 2005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</si>
  <si>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</si>
  <si>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</si>
  <si>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</si>
  <si>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</si>
  <si>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</si>
  <si>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</si>
  <si>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</si>
  <si>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</si>
  <si>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</si>
  <si>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</si>
  <si>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</si>
  <si>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</si>
  <si>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</si>
  <si>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</si>
  <si>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</si>
  <si>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</si>
  <si>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</si>
  <si>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</si>
  <si>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</si>
  <si>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</si>
  <si>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</si>
  <si>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</si>
  <si>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</si>
  <si>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</si>
  <si>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2008</t>
  </si>
  <si>
    <t>Feb. 2008</t>
  </si>
  <si>
    <t>Mar. 2008</t>
  </si>
  <si>
    <t>Apr. 2008</t>
  </si>
  <si>
    <t>May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</si>
  <si>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</si>
  <si>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</si>
  <si>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</si>
  <si>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</si>
  <si>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</si>
  <si>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</si>
  <si>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</si>
  <si>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</si>
  <si>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Feb. 2009</t>
  </si>
  <si>
    <t>Mar. 2009</t>
  </si>
  <si>
    <t>Apr. 2009</t>
  </si>
  <si>
    <t>May 2009</t>
  </si>
  <si>
    <t>Jun. 2009</t>
  </si>
  <si>
    <t>Jul. 2009</t>
  </si>
  <si>
    <t>Aug. 2009</t>
  </si>
  <si>
    <t>Sep. 2009</t>
  </si>
  <si>
    <t>Oct. 2009</t>
  </si>
  <si>
    <t>Nov. 2009</t>
  </si>
  <si>
    <t>Dec. 2009</t>
  </si>
  <si>
    <t>Jan. 2010</t>
  </si>
  <si>
    <t>Feb. 2010</t>
  </si>
  <si>
    <t>Mar. 2010</t>
  </si>
  <si>
    <t>Apr. 2010</t>
  </si>
  <si>
    <t>May 2010</t>
  </si>
  <si>
    <t>Jun. 2010</t>
  </si>
  <si>
    <t>Jul. 2010</t>
  </si>
  <si>
    <t>Aug. 2010</t>
  </si>
  <si>
    <t>Sep.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</si>
  <si>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</si>
  <si>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</si>
  <si>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</si>
  <si>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</si>
  <si>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</si>
  <si>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</si>
  <si>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</si>
  <si>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</si>
  <si>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</si>
  <si>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</si>
  <si>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</si>
  <si>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</si>
  <si>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</si>
  <si>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</si>
  <si>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</si>
  <si>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</si>
  <si>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</si>
  <si>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</si>
  <si>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</si>
  <si>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</si>
  <si>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</si>
  <si>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</si>
  <si>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</si>
  <si>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</si>
  <si>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</si>
  <si>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</si>
  <si>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</si>
  <si>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</si>
  <si>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</si>
  <si>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</si>
  <si>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</si>
  <si>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 xml:space="preserve"> May 2013</t>
  </si>
  <si>
    <t>Jun. 2013</t>
  </si>
  <si>
    <t>Jul. 2013</t>
  </si>
  <si>
    <t>Aug. 2013</t>
  </si>
  <si>
    <t>Sep. 2013</t>
  </si>
  <si>
    <t>Oct. 2013</t>
  </si>
  <si>
    <t>Nov. 2013</t>
  </si>
  <si>
    <t>Dec. 2013</t>
  </si>
  <si>
    <t xml:space="preserve">    TOTAL</t>
  </si>
  <si>
    <t>Jan. 2014</t>
  </si>
  <si>
    <t>Monthly Sales in the US</t>
  </si>
  <si>
    <t>[Figures shown in millions of dollars]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</si>
  <si>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</si>
  <si>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</si>
  <si>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</si>
  <si>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</si>
  <si>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</si>
  <si>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</si>
  <si>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</si>
  <si>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</si>
  <si>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</si>
  <si>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</si>
  <si>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 xml:space="preserve"> May 2014</t>
  </si>
  <si>
    <t>Jan. 2015</t>
  </si>
  <si>
    <t>Feb. 2015</t>
  </si>
  <si>
    <t>Mar. 2015</t>
  </si>
  <si>
    <t>Apr. 2015</t>
  </si>
  <si>
    <t xml:space="preserve"> May 2015</t>
  </si>
  <si>
    <t>Jun. 2015</t>
  </si>
  <si>
    <t>Jul. 2015</t>
  </si>
  <si>
    <t>Aug. 2015</t>
  </si>
  <si>
    <t>Sep. 2015</t>
  </si>
  <si>
    <t>Oct. 2015</t>
  </si>
  <si>
    <t>Nov. 2015</t>
  </si>
  <si>
    <t>Dec. 2015</t>
  </si>
  <si>
    <t>Jan. 2016</t>
  </si>
  <si>
    <t>Feb. 2016</t>
  </si>
  <si>
    <t>Mar. 2016</t>
  </si>
  <si>
    <t>Apr. 2016</t>
  </si>
  <si>
    <t xml:space="preserve"> 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</si>
  <si>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</si>
  <si>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</si>
  <si>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</si>
  <si>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</si>
  <si>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</si>
  <si>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</si>
  <si>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</si>
  <si>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</si>
  <si>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</si>
  <si>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</si>
  <si>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</si>
  <si>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 xml:space="preserve"> May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</si>
  <si>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</si>
  <si>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</si>
  <si>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</si>
  <si>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</si>
  <si>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</si>
  <si>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</si>
  <si>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</si>
  <si>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</si>
  <si>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</si>
  <si>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</si>
  <si>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</si>
  <si>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 xml:space="preserve"> May 2018</t>
  </si>
  <si>
    <t>Jun. 2018</t>
  </si>
  <si>
    <t>Jul. 2018</t>
  </si>
  <si>
    <t>Aug. 2018</t>
  </si>
  <si>
    <t>Sep.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</si>
  <si>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</si>
  <si>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</si>
  <si>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</si>
  <si>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</si>
  <si>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</si>
  <si>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</si>
  <si>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</si>
  <si>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 xml:space="preserve"> May 2019</t>
  </si>
  <si>
    <t>Jun. 2019</t>
  </si>
  <si>
    <t>Jul. 2019</t>
  </si>
  <si>
    <t>Aug. 2019</t>
  </si>
  <si>
    <t>Sep. 2019</t>
  </si>
  <si>
    <t>Oct. 2019</t>
  </si>
  <si>
    <t>Nov. 2019</t>
  </si>
  <si>
    <t>Dec. 2019</t>
  </si>
  <si>
    <t>Jan. 2020</t>
  </si>
  <si>
    <t>Feb. 2020</t>
  </si>
  <si>
    <t>Mar. 2020</t>
  </si>
  <si>
    <t>Apr. 2020</t>
  </si>
  <si>
    <t xml:space="preserve"> May 2020</t>
  </si>
  <si>
    <t>Jun. 2020</t>
  </si>
  <si>
    <t>Jul. 2020</t>
  </si>
  <si>
    <t>Aug. 2020</t>
  </si>
  <si>
    <t>Men clothing stores</t>
  </si>
  <si>
    <t>Date</t>
  </si>
  <si>
    <t>Monthly Sales</t>
  </si>
  <si>
    <t>Period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</si>
  <si>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</si>
  <si>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</si>
  <si>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</si>
  <si>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</si>
  <si>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</si>
  <si>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</si>
  <si>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</si>
  <si>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</si>
  <si>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</si>
  <si>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</si>
  <si>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</si>
  <si>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</si>
  <si>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</si>
  <si>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</si>
  <si>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</si>
  <si>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</si>
  <si>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</si>
  <si>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</si>
  <si>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</si>
  <si>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</si>
  <si>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</si>
  <si>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</si>
  <si>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</si>
  <si>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</si>
  <si>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</si>
  <si>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</si>
  <si>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</si>
  <si>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</si>
  <si>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</si>
  <si>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</si>
  <si>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</si>
  <si>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</si>
  <si>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</si>
  <si>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</si>
  <si>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</si>
  <si>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</si>
  <si>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</si>
  <si>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</si>
  <si>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</si>
  <si>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</si>
  <si>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</si>
  <si>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</si>
  <si>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</si>
  <si>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</si>
  <si>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</si>
  <si>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</si>
  <si>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</si>
  <si>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</si>
  <si>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</si>
  <si>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</si>
  <si>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</si>
  <si>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</si>
  <si>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</si>
  <si>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</si>
  <si>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</si>
  <si>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</si>
  <si>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</si>
  <si>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</si>
  <si>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</si>
  <si>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</si>
  <si>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</si>
  <si>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</si>
  <si>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</si>
  <si>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</si>
  <si>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</si>
  <si>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</si>
  <si>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</si>
  <si>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</si>
  <si>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</si>
  <si>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</si>
  <si>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</si>
  <si>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</si>
  <si>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</si>
  <si>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</si>
  <si>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</si>
  <si>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</si>
  <si>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</si>
  <si>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</si>
  <si>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</si>
  <si>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</si>
  <si>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</si>
  <si>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</si>
  <si>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</si>
  <si>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</si>
  <si>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</si>
  <si>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</si>
  <si>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</si>
  <si>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</si>
  <si>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</si>
  <si>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</si>
  <si>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</si>
  <si>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</si>
  <si>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</si>
  <si>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</si>
  <si>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</si>
  <si>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</si>
  <si>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</si>
  <si>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</si>
  <si>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</si>
  <si>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</si>
  <si>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</si>
  <si>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</si>
  <si>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</si>
  <si>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</si>
  <si>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</si>
  <si>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</si>
  <si>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</si>
  <si>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</si>
  <si>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</si>
  <si>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</si>
  <si>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</si>
  <si>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</si>
  <si>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</si>
  <si>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</si>
  <si>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</si>
  <si>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</si>
  <si>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</si>
  <si>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</si>
  <si>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</si>
  <si>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</si>
  <si>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</si>
  <si>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</si>
  <si>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</si>
  <si>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</si>
  <si>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</si>
  <si>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</si>
  <si>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</si>
  <si>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</si>
  <si>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</si>
  <si>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</si>
  <si>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</si>
  <si>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</si>
  <si>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</si>
  <si>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</si>
  <si>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</si>
  <si>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</si>
  <si>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</si>
  <si>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</si>
  <si>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</si>
  <si>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</si>
  <si>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</si>
  <si>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</si>
  <si>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</si>
  <si>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</si>
  <si>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</si>
  <si>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</si>
  <si>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</si>
  <si>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</si>
  <si>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</si>
  <si>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</si>
  <si>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</si>
  <si>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</si>
  <si>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</si>
  <si>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</si>
  <si>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</si>
  <si>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</si>
  <si>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</si>
  <si>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</si>
  <si>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</si>
  <si>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</si>
  <si>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</si>
  <si>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</si>
  <si>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</si>
  <si>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</si>
  <si>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</si>
  <si>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</si>
  <si>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</si>
  <si>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</si>
  <si>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</si>
  <si>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</si>
  <si>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</si>
  <si>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</si>
  <si>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</si>
  <si>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</si>
  <si>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</si>
  <si>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</si>
  <si>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</si>
  <si>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</si>
  <si>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</si>
  <si>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</si>
  <si>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</si>
  <si>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=MID(A2,1,4)*1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</si>
  <si>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</si>
  <si>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</si>
  <si>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</si>
  <si>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</si>
  <si>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</si>
  <si>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</si>
  <si>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</si>
  <si>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</si>
  <si>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</si>
  <si>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</si>
  <si>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</si>
  <si>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</si>
  <si>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</si>
  <si>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</si>
  <si>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</si>
  <si>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</si>
  <si>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Sep. 2020</t>
  </si>
  <si>
    <t>2021</t>
  </si>
  <si>
    <t>Oct. 2020</t>
  </si>
  <si>
    <t>Nov. 2020</t>
  </si>
  <si>
    <t>Dic. 2020</t>
  </si>
  <si>
    <t>Jan. 2021</t>
  </si>
  <si>
    <t>Feb. 2021</t>
  </si>
  <si>
    <t>Mar. 2021</t>
  </si>
  <si>
    <t>Apr. 2021</t>
  </si>
  <si>
    <t>May 2021</t>
  </si>
  <si>
    <t>Jun. 2021</t>
  </si>
  <si>
    <t>Jul. 2021</t>
  </si>
  <si>
    <t>Aug. 2021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</si>
  <si>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</si>
  <si>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</si>
  <si>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</si>
  <si>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</si>
  <si>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</si>
  <si>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</si>
  <si>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</si>
  <si>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</si>
  <si>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</si>
  <si>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</si>
  <si>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</si>
  <si>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</si>
  <si>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Year</t>
  </si>
  <si>
    <t>Year ^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</si>
  <si>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</si>
  <si>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</si>
  <si>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</si>
  <si>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</si>
  <si>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</si>
  <si>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</si>
  <si>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</si>
  <si>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</si>
  <si>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</si>
  <si>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</si>
  <si>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</si>
  <si>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</si>
  <si>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</si>
  <si>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</si>
  <si>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</si>
  <si>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</si>
  <si>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</si>
  <si>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</si>
  <si>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</si>
  <si>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</si>
  <si>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</si>
  <si>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</si>
  <si>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</si>
  <si>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</si>
  <si>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</si>
  <si>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</si>
  <si>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</si>
  <si>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</si>
  <si>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</si>
  <si>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</si>
  <si>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</si>
  <si>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</si>
  <si>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</si>
  <si>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</si>
  <si>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</si>
  <si>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</si>
  <si>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</si>
  <si>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Monthly Sales</t>
  </si>
  <si>
    <t>Residuals</t>
  </si>
  <si>
    <t>Error^2</t>
  </si>
  <si>
    <t>Log Monthly Sales</t>
  </si>
  <si>
    <t>Predicted Log Monthly Sales</t>
  </si>
  <si>
    <t>Forecast</t>
  </si>
  <si>
    <t>Actuals</t>
  </si>
  <si>
    <t>Error</t>
  </si>
  <si>
    <t>Error ^ 2</t>
  </si>
  <si>
    <t>MSE</t>
  </si>
  <si>
    <t>RMSE</t>
  </si>
  <si>
    <t>MA 12</t>
  </si>
  <si>
    <t>Ratio-to-moving average</t>
  </si>
  <si>
    <t>Seasonal Factors</t>
  </si>
  <si>
    <t>On average,December was the highest Month for clothes Men Sales in US during the time analyzed</t>
  </si>
  <si>
    <t>Lowest number, consistent with the chart: in January and February the Men clothing sales drops vs. the average of the year</t>
  </si>
  <si>
    <t>Deseasonalized Sales</t>
  </si>
  <si>
    <t>Predicted Deseasonalized Sales</t>
  </si>
  <si>
    <t>Forecast Seasonalized</t>
  </si>
  <si>
    <t>Period^2</t>
  </si>
  <si>
    <t>Error ^2</t>
  </si>
  <si>
    <t>Forecast Log</t>
  </si>
  <si>
    <t>Model</t>
  </si>
  <si>
    <t>Linear</t>
  </si>
  <si>
    <t>Quadratic</t>
  </si>
  <si>
    <t>Exponential</t>
  </si>
  <si>
    <t>Linear with Dummies</t>
  </si>
  <si>
    <t>Period ^2</t>
  </si>
  <si>
    <t>LogDeseasonalized Sales</t>
  </si>
  <si>
    <t>Predicted LogDeseasonalized Sales</t>
  </si>
  <si>
    <t>Deseasonalized Fcst</t>
  </si>
  <si>
    <t>Quadratic with Dummies</t>
  </si>
  <si>
    <t>Exponential With Dummies</t>
  </si>
  <si>
    <t>Deseasonalized Forecast</t>
  </si>
  <si>
    <t>Deseasonalizing Linear</t>
  </si>
  <si>
    <t>Deseasonalizing Quadratic</t>
  </si>
  <si>
    <t>Deseasonalizing Exponential</t>
  </si>
  <si>
    <t>=B17+M7*B18+M7*M7*B19</t>
  </si>
  <si>
    <t>Forecast log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</si>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</sst>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2060"/>
      <name val="Arial"/>
      <family val="2"/>
    </font>
    <font>
      <i/>
      <sz val="1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2" borderId="0" xfId="0" applyNumberFormat="1" applyFill="1"/>
    <xf numFmtId="0" fontId="5" fillId="0" borderId="0" xfId="1" applyFont="1"/>
    <xf numFmtId="49" fontId="5" fillId="0" borderId="0" xfId="1" applyNumberFormat="1" applyFont="1"/>
    <xf numFmtId="3" fontId="5" fillId="2" borderId="0" xfId="1" applyNumberFormat="1" applyFont="1" applyFill="1"/>
    <xf numFmtId="0" fontId="1" fillId="0" borderId="0" xfId="1"/>
    <xf numFmtId="49" fontId="1" fillId="0" borderId="0" xfId="1" applyNumberFormat="1"/>
    <xf numFmtId="3" fontId="1" fillId="2" borderId="0" xfId="1" applyNumberFormat="1" applyFill="1"/>
    <xf numFmtId="3" fontId="5" fillId="3" borderId="0" xfId="1" applyNumberFormat="1" applyFon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Continuous"/>
    </xf>
    <xf numFmtId="165" fontId="0" fillId="0" borderId="0" xfId="3" applyNumberFormat="1" applyFont="1" applyFill="1" applyBorder="1" applyAlignment="1"/>
    <xf numFmtId="10" fontId="0" fillId="0" borderId="0" xfId="3" applyNumberFormat="1" applyFont="1" applyFill="1" applyBorder="1" applyAlignment="1"/>
    <xf numFmtId="0" fontId="8" fillId="0" borderId="0" xfId="0" applyFont="1"/>
    <xf numFmtId="0" fontId="4" fillId="0" borderId="0" xfId="0" applyFont="1"/>
    <xf numFmtId="0" fontId="9" fillId="0" borderId="0" xfId="0" applyFont="1" applyAlignment="1">
      <alignment horizontal="right"/>
    </xf>
    <xf numFmtId="166" fontId="8" fillId="4" borderId="0" xfId="2" applyNumberFormat="1" applyFont="1" applyFill="1"/>
    <xf numFmtId="165" fontId="10" fillId="0" borderId="0" xfId="3" applyNumberFormat="1" applyFont="1" applyFill="1" applyBorder="1" applyAlignment="1"/>
    <xf numFmtId="2" fontId="0" fillId="5" borderId="0" xfId="0" applyNumberFormat="1" applyFill="1"/>
    <xf numFmtId="2" fontId="0" fillId="3" borderId="0" xfId="0" applyNumberFormat="1" applyFill="1"/>
    <xf numFmtId="0" fontId="11" fillId="0" borderId="0" xfId="0" applyFont="1"/>
    <xf numFmtId="0" fontId="4" fillId="0" borderId="0" xfId="0" applyFont="1" applyAlignment="1">
      <alignment horizontal="right"/>
    </xf>
    <xf numFmtId="166" fontId="0" fillId="6" borderId="0" xfId="2" applyNumberFormat="1" applyFont="1" applyFill="1"/>
    <xf numFmtId="166" fontId="0" fillId="6" borderId="0" xfId="0" applyNumberFormat="1" applyFill="1"/>
    <xf numFmtId="38" fontId="8" fillId="0" borderId="0" xfId="2" applyNumberFormat="1" applyFont="1"/>
    <xf numFmtId="38" fontId="8" fillId="0" borderId="0" xfId="0" applyNumberFormat="1" applyFont="1"/>
    <xf numFmtId="0" fontId="9" fillId="4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166" fontId="8" fillId="6" borderId="0" xfId="2" applyNumberFormat="1" applyFont="1" applyFill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38" fontId="8" fillId="6" borderId="0" xfId="2" applyNumberFormat="1" applyFont="1" applyFill="1"/>
    <xf numFmtId="38" fontId="4" fillId="0" borderId="0" xfId="0" applyNumberFormat="1" applyFont="1" applyAlignment="1">
      <alignment horizontal="right"/>
    </xf>
    <xf numFmtId="38" fontId="0" fillId="6" borderId="0" xfId="0" applyNumberFormat="1" applyFill="1"/>
    <xf numFmtId="166" fontId="0" fillId="0" borderId="0" xfId="0" applyNumberFormat="1"/>
    <xf numFmtId="0" fontId="4" fillId="0" borderId="0" xfId="0" applyFont="1" applyAlignment="1">
      <alignment horizontal="left" wrapText="1"/>
    </xf>
    <xf numFmtId="0" fontId="9" fillId="7" borderId="0" xfId="0" applyFont="1" applyFill="1" applyAlignment="1">
      <alignment horizontal="right"/>
    </xf>
    <xf numFmtId="0" fontId="0" fillId="7" borderId="0" xfId="0" applyFill="1"/>
    <xf numFmtId="0" fontId="0" fillId="7" borderId="3" xfId="0" applyFill="1" applyBorder="1" applyAlignment="1">
      <alignment horizontal="right"/>
    </xf>
    <xf numFmtId="38" fontId="8" fillId="7" borderId="4" xfId="0" applyNumberFormat="1" applyFont="1" applyFill="1" applyBorder="1"/>
    <xf numFmtId="10" fontId="0" fillId="7" borderId="4" xfId="0" applyNumberFormat="1" applyFill="1" applyBorder="1"/>
    <xf numFmtId="1" fontId="0" fillId="7" borderId="5" xfId="0" applyNumberFormat="1" applyFill="1" applyBorder="1"/>
    <xf numFmtId="0" fontId="0" fillId="7" borderId="6" xfId="0" applyFill="1" applyBorder="1" applyAlignment="1">
      <alignment horizontal="right"/>
    </xf>
    <xf numFmtId="1" fontId="0" fillId="7" borderId="0" xfId="0" applyNumberFormat="1" applyFill="1"/>
    <xf numFmtId="10" fontId="0" fillId="7" borderId="0" xfId="3" applyNumberFormat="1" applyFont="1" applyFill="1" applyBorder="1"/>
    <xf numFmtId="1" fontId="0" fillId="7" borderId="7" xfId="0" applyNumberFormat="1" applyFill="1" applyBorder="1"/>
    <xf numFmtId="0" fontId="0" fillId="7" borderId="8" xfId="0" applyFill="1" applyBorder="1" applyAlignment="1">
      <alignment horizontal="right"/>
    </xf>
    <xf numFmtId="1" fontId="0" fillId="7" borderId="9" xfId="0" applyNumberFormat="1" applyFill="1" applyBorder="1"/>
    <xf numFmtId="10" fontId="0" fillId="7" borderId="9" xfId="3" applyNumberFormat="1" applyFont="1" applyFill="1" applyBorder="1"/>
    <xf numFmtId="1" fontId="0" fillId="7" borderId="10" xfId="0" applyNumberFormat="1" applyFill="1" applyBorder="1"/>
    <xf numFmtId="1" fontId="0" fillId="7" borderId="4" xfId="0" applyNumberFormat="1" applyFill="1" applyBorder="1"/>
    <xf numFmtId="165" fontId="0" fillId="7" borderId="4" xfId="0" applyNumberFormat="1" applyFill="1" applyBorder="1"/>
    <xf numFmtId="10" fontId="0" fillId="7" borderId="9" xfId="0" applyNumberFormat="1" applyFill="1" applyBorder="1"/>
    <xf numFmtId="165" fontId="0" fillId="7" borderId="0" xfId="3" applyNumberFormat="1" applyFont="1" applyFill="1"/>
    <xf numFmtId="38" fontId="8" fillId="7" borderId="0" xfId="0" applyNumberFormat="1" applyFont="1" applyFill="1" applyBorder="1"/>
    <xf numFmtId="1" fontId="0" fillId="7" borderId="0" xfId="0" applyNumberFormat="1" applyFill="1" applyBorder="1"/>
    <xf numFmtId="165" fontId="0" fillId="7" borderId="0" xfId="3" applyNumberFormat="1" applyFont="1" applyFill="1" applyBorder="1"/>
    <xf numFmtId="38" fontId="8" fillId="7" borderId="9" xfId="0" applyNumberFormat="1" applyFont="1" applyFill="1" applyBorder="1"/>
    <xf numFmtId="165" fontId="0" fillId="7" borderId="9" xfId="3" applyNumberFormat="1" applyFont="1" applyFill="1" applyBorder="1"/>
    <xf numFmtId="0" fontId="0" fillId="5" borderId="0" xfId="0" applyFill="1"/>
    <xf numFmtId="1" fontId="0" fillId="5" borderId="0" xfId="0" applyNumberFormat="1" applyFill="1"/>
    <xf numFmtId="0" fontId="0" fillId="5" borderId="6" xfId="0" applyFill="1" applyBorder="1" applyAlignment="1">
      <alignment horizontal="right"/>
    </xf>
    <xf numFmtId="38" fontId="8" fillId="5" borderId="0" xfId="0" applyNumberFormat="1" applyFont="1" applyFill="1" applyBorder="1"/>
    <xf numFmtId="1" fontId="0" fillId="5" borderId="0" xfId="0" applyNumberFormat="1" applyFill="1" applyBorder="1"/>
    <xf numFmtId="10" fontId="0" fillId="5" borderId="0" xfId="0" applyNumberFormat="1" applyFill="1" applyBorder="1"/>
    <xf numFmtId="1" fontId="0" fillId="5" borderId="7" xfId="0" applyNumberFormat="1" applyFill="1" applyBorder="1"/>
  </cellXfs>
  <cellStyles count="4">
    <cellStyle name="Comma" xfId="2" builtinId="3"/>
    <cellStyle name="Normal" xfId="0" builtinId="0"/>
    <cellStyle name="Normal 6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data'!$D$4</c:f>
              <c:strCache>
                <c:ptCount val="1"/>
                <c:pt idx="0">
                  <c:v>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7874298316270241"/>
                  <c:y val="0.225070900000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Lineal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-0.5418x + 726.83</a:t>
                    </a:r>
                    <a:br>
                      <a:rPr lang="en-US" baseline="0"/>
                    </a:br>
                    <a:r>
                      <a:rPr lang="en-US" b="1" baseline="0"/>
                      <a:t>R² = 0.0314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175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140782275895587"/>
                  <c:y val="0.19941020598506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Quadratic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-0.01x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+ 1.2725x + 671.8</a:t>
                    </a:r>
                    <a:br>
                      <a:rPr lang="en-US" baseline="0"/>
                    </a:br>
                    <a:r>
                      <a:rPr lang="en-US" b="1" baseline="0"/>
                      <a:t>R² = 0.0546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901109986768954"/>
                  <c:y val="0.214409238961470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Log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-26.06ln(x) + 787.59</a:t>
                    </a:r>
                    <a:br>
                      <a:rPr lang="en-US" baseline="0"/>
                    </a:br>
                    <a:r>
                      <a:rPr lang="en-US" b="1" baseline="0"/>
                      <a:t>R² = 0.0242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4925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0884592184502299E-2"/>
                  <c:y val="0.177350093268069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Exponential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731.63e</a:t>
                    </a:r>
                    <a:r>
                      <a:rPr lang="en-US" baseline="30000"/>
                      <a:t>-0.001x</a:t>
                    </a:r>
                    <a:br>
                      <a:rPr lang="en-US" baseline="0"/>
                    </a:br>
                    <a:r>
                      <a:rPr lang="en-US" b="1" baseline="0"/>
                      <a:t>R² = 0.0299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'All data'!$A$5:$A$184</c:f>
              <c:strCache>
                <c:ptCount val="180"/>
                <c:pt idx="0">
                  <c:v>Sep. 2005</c:v>
                </c:pt>
                <c:pt idx="1">
                  <c:v>Oct. 2005</c:v>
                </c:pt>
                <c:pt idx="2">
                  <c:v>Nov. 2005</c:v>
                </c:pt>
                <c:pt idx="3">
                  <c:v>Dec. 2005</c:v>
                </c:pt>
                <c:pt idx="4">
                  <c:v>Jan. 2006</c:v>
                </c:pt>
                <c:pt idx="5">
                  <c:v>Feb. 2006</c:v>
                </c:pt>
                <c:pt idx="6">
                  <c:v>Mar. 2006</c:v>
                </c:pt>
                <c:pt idx="7">
                  <c:v>Apr. 2006</c:v>
                </c:pt>
                <c:pt idx="8">
                  <c:v>May 2006</c:v>
                </c:pt>
                <c:pt idx="9">
                  <c:v>Jun. 2006</c:v>
                </c:pt>
                <c:pt idx="10">
                  <c:v>Jul. 2006</c:v>
                </c:pt>
                <c:pt idx="11">
                  <c:v>Aug. 2006</c:v>
                </c:pt>
                <c:pt idx="12">
                  <c:v>Sep. 2006</c:v>
                </c:pt>
                <c:pt idx="13">
                  <c:v>Oct. 2006</c:v>
                </c:pt>
                <c:pt idx="14">
                  <c:v>Nov. 2006</c:v>
                </c:pt>
                <c:pt idx="15">
                  <c:v>Dec. 2006</c:v>
                </c:pt>
                <c:pt idx="16">
                  <c:v>Jan. 2007</c:v>
                </c:pt>
                <c:pt idx="17">
                  <c:v>Feb. 2007</c:v>
                </c:pt>
                <c:pt idx="18">
                  <c:v>Mar. 2007</c:v>
                </c:pt>
                <c:pt idx="19">
                  <c:v>Apr. 2007</c:v>
                </c:pt>
                <c:pt idx="20">
                  <c:v>May 2007</c:v>
                </c:pt>
                <c:pt idx="21">
                  <c:v>Jun. 2007</c:v>
                </c:pt>
                <c:pt idx="22">
                  <c:v>Jul. 2007</c:v>
                </c:pt>
                <c:pt idx="23">
                  <c:v>Aug. 2007</c:v>
                </c:pt>
                <c:pt idx="24">
                  <c:v>Sep. 2007</c:v>
                </c:pt>
                <c:pt idx="25">
                  <c:v>Oct. 2007</c:v>
                </c:pt>
                <c:pt idx="26">
                  <c:v>Nov. 2007</c:v>
                </c:pt>
                <c:pt idx="27">
                  <c:v>Dec. 2007</c:v>
                </c:pt>
                <c:pt idx="28">
                  <c:v>Jan. 2008</c:v>
                </c:pt>
                <c:pt idx="29">
                  <c:v>Feb. 2008</c:v>
                </c:pt>
                <c:pt idx="30">
                  <c:v>Mar. 2008</c:v>
                </c:pt>
                <c:pt idx="31">
                  <c:v>Apr. 2008</c:v>
                </c:pt>
                <c:pt idx="32">
                  <c:v>May 2008</c:v>
                </c:pt>
                <c:pt idx="33">
                  <c:v>Jun. 2008</c:v>
                </c:pt>
                <c:pt idx="34">
                  <c:v>Jul. 2008</c:v>
                </c:pt>
                <c:pt idx="35">
                  <c:v>Aug. 2008</c:v>
                </c:pt>
                <c:pt idx="36">
                  <c:v>Sep. 2008</c:v>
                </c:pt>
                <c:pt idx="37">
                  <c:v>Oct. 2008</c:v>
                </c:pt>
                <c:pt idx="38">
                  <c:v>Nov. 2008</c:v>
                </c:pt>
                <c:pt idx="39">
                  <c:v>Dec. 2008</c:v>
                </c:pt>
                <c:pt idx="40">
                  <c:v>Jan. 2009</c:v>
                </c:pt>
                <c:pt idx="41">
                  <c:v>Feb. 2009</c:v>
                </c:pt>
                <c:pt idx="42">
                  <c:v>Mar. 2009</c:v>
                </c:pt>
                <c:pt idx="43">
                  <c:v>Apr. 2009</c:v>
                </c:pt>
                <c:pt idx="44">
                  <c:v>May 2009</c:v>
                </c:pt>
                <c:pt idx="45">
                  <c:v>Jun. 2009</c:v>
                </c:pt>
                <c:pt idx="46">
                  <c:v>Jul. 2009</c:v>
                </c:pt>
                <c:pt idx="47">
                  <c:v>Aug. 2009</c:v>
                </c:pt>
                <c:pt idx="48">
                  <c:v>Sep. 2009</c:v>
                </c:pt>
                <c:pt idx="49">
                  <c:v>Oct. 2009</c:v>
                </c:pt>
                <c:pt idx="50">
                  <c:v>Nov. 2009</c:v>
                </c:pt>
                <c:pt idx="51">
                  <c:v>Dec. 2009</c:v>
                </c:pt>
                <c:pt idx="52">
                  <c:v>Jan. 2010</c:v>
                </c:pt>
                <c:pt idx="53">
                  <c:v>Feb. 2010</c:v>
                </c:pt>
                <c:pt idx="54">
                  <c:v>Mar. 2010</c:v>
                </c:pt>
                <c:pt idx="55">
                  <c:v>Apr. 2010</c:v>
                </c:pt>
                <c:pt idx="56">
                  <c:v>May 2010</c:v>
                </c:pt>
                <c:pt idx="57">
                  <c:v>Jun. 2010</c:v>
                </c:pt>
                <c:pt idx="58">
                  <c:v>Jul. 2010</c:v>
                </c:pt>
                <c:pt idx="59">
                  <c:v>Aug. 2010</c:v>
                </c:pt>
                <c:pt idx="60">
                  <c:v>Sep. 2010</c:v>
                </c:pt>
                <c:pt idx="61">
                  <c:v>Oct. 2010</c:v>
                </c:pt>
                <c:pt idx="62">
                  <c:v>Nov. 2010</c:v>
                </c:pt>
                <c:pt idx="63">
                  <c:v>Dec. 2010</c:v>
                </c:pt>
                <c:pt idx="64">
                  <c:v>Jan. 2011</c:v>
                </c:pt>
                <c:pt idx="65">
                  <c:v>Feb. 2011</c:v>
                </c:pt>
                <c:pt idx="66">
                  <c:v>Mar. 2011</c:v>
                </c:pt>
                <c:pt idx="67">
                  <c:v>Apr. 2011</c:v>
                </c:pt>
                <c:pt idx="68">
                  <c:v>May 2011</c:v>
                </c:pt>
                <c:pt idx="69">
                  <c:v>Jun. 2011</c:v>
                </c:pt>
                <c:pt idx="70">
                  <c:v>Jul. 2011</c:v>
                </c:pt>
                <c:pt idx="71">
                  <c:v>Aug. 2011</c:v>
                </c:pt>
                <c:pt idx="72">
                  <c:v>Sep. 2011</c:v>
                </c:pt>
                <c:pt idx="73">
                  <c:v>Oct. 2011</c:v>
                </c:pt>
                <c:pt idx="74">
                  <c:v>Nov. 2011</c:v>
                </c:pt>
                <c:pt idx="75">
                  <c:v>Dec. 2011</c:v>
                </c:pt>
                <c:pt idx="76">
                  <c:v>Jan. 2012</c:v>
                </c:pt>
                <c:pt idx="77">
                  <c:v>Feb. 2012</c:v>
                </c:pt>
                <c:pt idx="78">
                  <c:v>Mar. 2012</c:v>
                </c:pt>
                <c:pt idx="79">
                  <c:v>Apr. 2012</c:v>
                </c:pt>
                <c:pt idx="80">
                  <c:v>May 2012</c:v>
                </c:pt>
                <c:pt idx="81">
                  <c:v>Jun. 2012</c:v>
                </c:pt>
                <c:pt idx="82">
                  <c:v>Jul. 2012</c:v>
                </c:pt>
                <c:pt idx="83">
                  <c:v>Aug. 2012</c:v>
                </c:pt>
                <c:pt idx="84">
                  <c:v>Sep. 2012</c:v>
                </c:pt>
                <c:pt idx="85">
                  <c:v>Oct. 2012</c:v>
                </c:pt>
                <c:pt idx="86">
                  <c:v>Nov. 2012</c:v>
                </c:pt>
                <c:pt idx="87">
                  <c:v>Dec. 2012</c:v>
                </c:pt>
                <c:pt idx="88">
                  <c:v>Jan. 2013</c:v>
                </c:pt>
                <c:pt idx="89">
                  <c:v>Feb. 2013</c:v>
                </c:pt>
                <c:pt idx="90">
                  <c:v>Mar. 2013</c:v>
                </c:pt>
                <c:pt idx="91">
                  <c:v>Apr. 2013</c:v>
                </c:pt>
                <c:pt idx="92">
                  <c:v> May 2013</c:v>
                </c:pt>
                <c:pt idx="93">
                  <c:v>Jun. 2013</c:v>
                </c:pt>
                <c:pt idx="94">
                  <c:v>Jul. 2013</c:v>
                </c:pt>
                <c:pt idx="95">
                  <c:v>Aug. 2013</c:v>
                </c:pt>
                <c:pt idx="96">
                  <c:v>Sep. 2013</c:v>
                </c:pt>
                <c:pt idx="97">
                  <c:v>Oct. 2013</c:v>
                </c:pt>
                <c:pt idx="98">
                  <c:v>Nov. 2013</c:v>
                </c:pt>
                <c:pt idx="99">
                  <c:v>Dec. 2013</c:v>
                </c:pt>
                <c:pt idx="100">
                  <c:v>Jan. 2014</c:v>
                </c:pt>
                <c:pt idx="101">
                  <c:v>Feb. 2014</c:v>
                </c:pt>
                <c:pt idx="102">
                  <c:v>Mar. 2014</c:v>
                </c:pt>
                <c:pt idx="103">
                  <c:v>Apr. 2014</c:v>
                </c:pt>
                <c:pt idx="104">
                  <c:v> May 2014</c:v>
                </c:pt>
                <c:pt idx="105">
                  <c:v>Jun. 2014</c:v>
                </c:pt>
                <c:pt idx="106">
                  <c:v>Jul. 2014</c:v>
                </c:pt>
                <c:pt idx="107">
                  <c:v>Aug. 2014</c:v>
                </c:pt>
                <c:pt idx="108">
                  <c:v>Sep. 2014</c:v>
                </c:pt>
                <c:pt idx="109">
                  <c:v>Oct. 2014</c:v>
                </c:pt>
                <c:pt idx="110">
                  <c:v>Nov. 2014</c:v>
                </c:pt>
                <c:pt idx="111">
                  <c:v>Dec. 2014</c:v>
                </c:pt>
                <c:pt idx="112">
                  <c:v>Jan. 2015</c:v>
                </c:pt>
                <c:pt idx="113">
                  <c:v>Feb. 2015</c:v>
                </c:pt>
                <c:pt idx="114">
                  <c:v>Mar. 2015</c:v>
                </c:pt>
                <c:pt idx="115">
                  <c:v>Apr. 2015</c:v>
                </c:pt>
                <c:pt idx="116">
                  <c:v> May 2015</c:v>
                </c:pt>
                <c:pt idx="117">
                  <c:v>Jun. 2015</c:v>
                </c:pt>
                <c:pt idx="118">
                  <c:v>Jul. 2015</c:v>
                </c:pt>
                <c:pt idx="119">
                  <c:v>Aug. 2015</c:v>
                </c:pt>
                <c:pt idx="120">
                  <c:v>Sep. 2015</c:v>
                </c:pt>
                <c:pt idx="121">
                  <c:v>Oct. 2015</c:v>
                </c:pt>
                <c:pt idx="122">
                  <c:v>Nov. 2015</c:v>
                </c:pt>
                <c:pt idx="123">
                  <c:v>Dec. 2015</c:v>
                </c:pt>
                <c:pt idx="124">
                  <c:v>Jan. 2016</c:v>
                </c:pt>
                <c:pt idx="125">
                  <c:v>Feb. 2016</c:v>
                </c:pt>
                <c:pt idx="126">
                  <c:v>Mar. 2016</c:v>
                </c:pt>
                <c:pt idx="127">
                  <c:v>Apr. 2016</c:v>
                </c:pt>
                <c:pt idx="128">
                  <c:v> May 2016</c:v>
                </c:pt>
                <c:pt idx="129">
                  <c:v>Jun. 2016</c:v>
                </c:pt>
                <c:pt idx="130">
                  <c:v>Jul. 2016</c:v>
                </c:pt>
                <c:pt idx="131">
                  <c:v>Aug. 2016</c:v>
                </c:pt>
                <c:pt idx="132">
                  <c:v>Sep. 2016</c:v>
                </c:pt>
                <c:pt idx="133">
                  <c:v>Oct. 2016</c:v>
                </c:pt>
                <c:pt idx="134">
                  <c:v>Nov. 2016</c:v>
                </c:pt>
                <c:pt idx="135">
                  <c:v>Dec. 2016</c:v>
                </c:pt>
                <c:pt idx="136">
                  <c:v>Jan. 2017</c:v>
                </c:pt>
                <c:pt idx="137">
                  <c:v>Feb. 2017</c:v>
                </c:pt>
                <c:pt idx="138">
                  <c:v>Mar. 2017</c:v>
                </c:pt>
                <c:pt idx="139">
                  <c:v>Apr. 2017</c:v>
                </c:pt>
                <c:pt idx="140">
                  <c:v> May 2017</c:v>
                </c:pt>
                <c:pt idx="141">
                  <c:v>Jun. 2017</c:v>
                </c:pt>
                <c:pt idx="142">
                  <c:v>Jul. 2017</c:v>
                </c:pt>
                <c:pt idx="143">
                  <c:v>Aug. 2017</c:v>
                </c:pt>
                <c:pt idx="144">
                  <c:v>Sep. 2017</c:v>
                </c:pt>
                <c:pt idx="145">
                  <c:v>Oct. 2017</c:v>
                </c:pt>
                <c:pt idx="146">
                  <c:v>Nov. 2017</c:v>
                </c:pt>
                <c:pt idx="147">
                  <c:v>Dec. 2017</c:v>
                </c:pt>
                <c:pt idx="148">
                  <c:v>Jan. 2018</c:v>
                </c:pt>
                <c:pt idx="149">
                  <c:v>Feb. 2018</c:v>
                </c:pt>
                <c:pt idx="150">
                  <c:v>Mar. 2018</c:v>
                </c:pt>
                <c:pt idx="151">
                  <c:v>Apr. 2018</c:v>
                </c:pt>
                <c:pt idx="152">
                  <c:v> May 2018</c:v>
                </c:pt>
                <c:pt idx="153">
                  <c:v>Jun. 2018</c:v>
                </c:pt>
                <c:pt idx="154">
                  <c:v>Jul. 2018</c:v>
                </c:pt>
                <c:pt idx="155">
                  <c:v>Aug. 2018</c:v>
                </c:pt>
                <c:pt idx="156">
                  <c:v>Sep. 2018</c:v>
                </c:pt>
                <c:pt idx="157">
                  <c:v>Oct. 2018</c:v>
                </c:pt>
                <c:pt idx="158">
                  <c:v>Nov. 2018</c:v>
                </c:pt>
                <c:pt idx="159">
                  <c:v>Dec. 2018</c:v>
                </c:pt>
                <c:pt idx="160">
                  <c:v>Jan. 2019</c:v>
                </c:pt>
                <c:pt idx="161">
                  <c:v>Feb. 2019</c:v>
                </c:pt>
                <c:pt idx="162">
                  <c:v>Mar. 2019</c:v>
                </c:pt>
                <c:pt idx="163">
                  <c:v>Apr. 2019</c:v>
                </c:pt>
                <c:pt idx="164">
                  <c:v> May 2019</c:v>
                </c:pt>
                <c:pt idx="165">
                  <c:v>Jun. 2019</c:v>
                </c:pt>
                <c:pt idx="166">
                  <c:v>Jul. 2019</c:v>
                </c:pt>
                <c:pt idx="167">
                  <c:v>Aug. 2019</c:v>
                </c:pt>
                <c:pt idx="168">
                  <c:v>Sep. 2019</c:v>
                </c:pt>
                <c:pt idx="169">
                  <c:v>Oct. 2019</c:v>
                </c:pt>
                <c:pt idx="170">
                  <c:v>Nov. 2019</c:v>
                </c:pt>
                <c:pt idx="171">
                  <c:v>Dec. 2019</c:v>
                </c:pt>
                <c:pt idx="172">
                  <c:v>Jan. 2020</c:v>
                </c:pt>
                <c:pt idx="173">
                  <c:v>Feb. 2020</c:v>
                </c:pt>
                <c:pt idx="174">
                  <c:v>Mar. 2020</c:v>
                </c:pt>
                <c:pt idx="175">
                  <c:v>Apr. 2020</c:v>
                </c:pt>
                <c:pt idx="176">
                  <c:v> May 2020</c:v>
                </c:pt>
                <c:pt idx="177">
                  <c:v>Jun. 2020</c:v>
                </c:pt>
                <c:pt idx="178">
                  <c:v>Jul. 2020</c:v>
                </c:pt>
                <c:pt idx="179">
                  <c:v>Aug. 2020</c:v>
                </c:pt>
              </c:strCache>
            </c:strRef>
          </c:cat>
          <c:val>
            <c:numRef>
              <c:f>'All data'!$D$5:$D$184</c:f>
              <c:numCache>
                <c:formatCode>#,##0</c:formatCode>
                <c:ptCount val="180"/>
                <c:pt idx="0">
                  <c:v>634</c:v>
                </c:pt>
                <c:pt idx="1">
                  <c:v>717</c:v>
                </c:pt>
                <c:pt idx="2">
                  <c:v>809</c:v>
                </c:pt>
                <c:pt idx="3">
                  <c:v>1252</c:v>
                </c:pt>
                <c:pt idx="4">
                  <c:v>570</c:v>
                </c:pt>
                <c:pt idx="5">
                  <c:v>557</c:v>
                </c:pt>
                <c:pt idx="6">
                  <c:v>660</c:v>
                </c:pt>
                <c:pt idx="7">
                  <c:v>693</c:v>
                </c:pt>
                <c:pt idx="8">
                  <c:v>693</c:v>
                </c:pt>
                <c:pt idx="9">
                  <c:v>704</c:v>
                </c:pt>
                <c:pt idx="10">
                  <c:v>623</c:v>
                </c:pt>
                <c:pt idx="11">
                  <c:v>716</c:v>
                </c:pt>
                <c:pt idx="12">
                  <c:v>718</c:v>
                </c:pt>
                <c:pt idx="13">
                  <c:v>781</c:v>
                </c:pt>
                <c:pt idx="14">
                  <c:v>823</c:v>
                </c:pt>
                <c:pt idx="15">
                  <c:v>1306</c:v>
                </c:pt>
                <c:pt idx="16">
                  <c:v>625</c:v>
                </c:pt>
                <c:pt idx="17">
                  <c:v>600</c:v>
                </c:pt>
                <c:pt idx="18">
                  <c:v>679</c:v>
                </c:pt>
                <c:pt idx="19">
                  <c:v>731</c:v>
                </c:pt>
                <c:pt idx="20">
                  <c:v>740</c:v>
                </c:pt>
                <c:pt idx="21">
                  <c:v>718</c:v>
                </c:pt>
                <c:pt idx="22">
                  <c:v>629</c:v>
                </c:pt>
                <c:pt idx="23">
                  <c:v>636</c:v>
                </c:pt>
                <c:pt idx="24">
                  <c:v>656</c:v>
                </c:pt>
                <c:pt idx="25">
                  <c:v>717</c:v>
                </c:pt>
                <c:pt idx="26">
                  <c:v>804</c:v>
                </c:pt>
                <c:pt idx="27">
                  <c:v>1237</c:v>
                </c:pt>
                <c:pt idx="28">
                  <c:v>609</c:v>
                </c:pt>
                <c:pt idx="29">
                  <c:v>586</c:v>
                </c:pt>
                <c:pt idx="30">
                  <c:v>681</c:v>
                </c:pt>
                <c:pt idx="31">
                  <c:v>710</c:v>
                </c:pt>
                <c:pt idx="32">
                  <c:v>757</c:v>
                </c:pt>
                <c:pt idx="33">
                  <c:v>715</c:v>
                </c:pt>
                <c:pt idx="34">
                  <c:v>622</c:v>
                </c:pt>
                <c:pt idx="35">
                  <c:v>655</c:v>
                </c:pt>
                <c:pt idx="36">
                  <c:v>635</c:v>
                </c:pt>
                <c:pt idx="37">
                  <c:v>664</c:v>
                </c:pt>
                <c:pt idx="38">
                  <c:v>708</c:v>
                </c:pt>
                <c:pt idx="39">
                  <c:v>1009</c:v>
                </c:pt>
                <c:pt idx="40">
                  <c:v>524</c:v>
                </c:pt>
                <c:pt idx="41">
                  <c:v>496</c:v>
                </c:pt>
                <c:pt idx="42">
                  <c:v>542</c:v>
                </c:pt>
                <c:pt idx="43">
                  <c:v>669</c:v>
                </c:pt>
                <c:pt idx="44">
                  <c:v>650</c:v>
                </c:pt>
                <c:pt idx="45">
                  <c:v>607</c:v>
                </c:pt>
                <c:pt idx="46">
                  <c:v>575</c:v>
                </c:pt>
                <c:pt idx="47">
                  <c:v>551</c:v>
                </c:pt>
                <c:pt idx="48">
                  <c:v>579</c:v>
                </c:pt>
                <c:pt idx="49">
                  <c:v>610</c:v>
                </c:pt>
                <c:pt idx="50">
                  <c:v>620</c:v>
                </c:pt>
                <c:pt idx="51">
                  <c:v>930</c:v>
                </c:pt>
                <c:pt idx="52">
                  <c:v>476</c:v>
                </c:pt>
                <c:pt idx="53">
                  <c:v>471</c:v>
                </c:pt>
                <c:pt idx="54">
                  <c:v>568</c:v>
                </c:pt>
                <c:pt idx="55">
                  <c:v>630</c:v>
                </c:pt>
                <c:pt idx="56">
                  <c:v>627</c:v>
                </c:pt>
                <c:pt idx="57">
                  <c:v>598</c:v>
                </c:pt>
                <c:pt idx="58">
                  <c:v>544</c:v>
                </c:pt>
                <c:pt idx="59">
                  <c:v>517</c:v>
                </c:pt>
                <c:pt idx="60">
                  <c:v>563</c:v>
                </c:pt>
                <c:pt idx="61">
                  <c:v>634</c:v>
                </c:pt>
                <c:pt idx="62">
                  <c:v>669</c:v>
                </c:pt>
                <c:pt idx="63">
                  <c:v>988</c:v>
                </c:pt>
                <c:pt idx="64">
                  <c:v>487</c:v>
                </c:pt>
                <c:pt idx="65">
                  <c:v>497</c:v>
                </c:pt>
                <c:pt idx="66">
                  <c:v>599</c:v>
                </c:pt>
                <c:pt idx="67">
                  <c:v>690</c:v>
                </c:pt>
                <c:pt idx="68">
                  <c:v>677</c:v>
                </c:pt>
                <c:pt idx="69">
                  <c:v>661</c:v>
                </c:pt>
                <c:pt idx="70">
                  <c:v>587</c:v>
                </c:pt>
                <c:pt idx="71">
                  <c:v>549</c:v>
                </c:pt>
                <c:pt idx="72">
                  <c:v>643</c:v>
                </c:pt>
                <c:pt idx="73">
                  <c:v>682</c:v>
                </c:pt>
                <c:pt idx="74">
                  <c:v>707</c:v>
                </c:pt>
                <c:pt idx="75">
                  <c:v>1081</c:v>
                </c:pt>
                <c:pt idx="76">
                  <c:v>525</c:v>
                </c:pt>
                <c:pt idx="77">
                  <c:v>545</c:v>
                </c:pt>
                <c:pt idx="78">
                  <c:v>623</c:v>
                </c:pt>
                <c:pt idx="79">
                  <c:v>711</c:v>
                </c:pt>
                <c:pt idx="80">
                  <c:v>725</c:v>
                </c:pt>
                <c:pt idx="81">
                  <c:v>703</c:v>
                </c:pt>
                <c:pt idx="82">
                  <c:v>613</c:v>
                </c:pt>
                <c:pt idx="83">
                  <c:v>619</c:v>
                </c:pt>
                <c:pt idx="84">
                  <c:v>687</c:v>
                </c:pt>
                <c:pt idx="85">
                  <c:v>710</c:v>
                </c:pt>
                <c:pt idx="86">
                  <c:v>731</c:v>
                </c:pt>
                <c:pt idx="87">
                  <c:v>1080</c:v>
                </c:pt>
                <c:pt idx="88">
                  <c:v>599</c:v>
                </c:pt>
                <c:pt idx="89">
                  <c:v>560</c:v>
                </c:pt>
                <c:pt idx="90">
                  <c:v>682</c:v>
                </c:pt>
                <c:pt idx="91">
                  <c:v>718</c:v>
                </c:pt>
                <c:pt idx="92">
                  <c:v>749</c:v>
                </c:pt>
                <c:pt idx="93">
                  <c:v>678</c:v>
                </c:pt>
                <c:pt idx="94">
                  <c:v>648</c:v>
                </c:pt>
                <c:pt idx="95">
                  <c:v>687</c:v>
                </c:pt>
                <c:pt idx="96">
                  <c:v>681</c:v>
                </c:pt>
                <c:pt idx="97">
                  <c:v>785</c:v>
                </c:pt>
                <c:pt idx="98">
                  <c:v>798</c:v>
                </c:pt>
                <c:pt idx="99">
                  <c:v>1085</c:v>
                </c:pt>
                <c:pt idx="100">
                  <c:v>573</c:v>
                </c:pt>
                <c:pt idx="101">
                  <c:v>636</c:v>
                </c:pt>
                <c:pt idx="102">
                  <c:v>702</c:v>
                </c:pt>
                <c:pt idx="103">
                  <c:v>785</c:v>
                </c:pt>
                <c:pt idx="104">
                  <c:v>801</c:v>
                </c:pt>
                <c:pt idx="105">
                  <c:v>702</c:v>
                </c:pt>
                <c:pt idx="106">
                  <c:v>655</c:v>
                </c:pt>
                <c:pt idx="107">
                  <c:v>692</c:v>
                </c:pt>
                <c:pt idx="108">
                  <c:v>694</c:v>
                </c:pt>
                <c:pt idx="109">
                  <c:v>757</c:v>
                </c:pt>
                <c:pt idx="110">
                  <c:v>803</c:v>
                </c:pt>
                <c:pt idx="111">
                  <c:v>1070</c:v>
                </c:pt>
                <c:pt idx="112">
                  <c:v>581</c:v>
                </c:pt>
                <c:pt idx="113">
                  <c:v>633</c:v>
                </c:pt>
                <c:pt idx="114">
                  <c:v>699</c:v>
                </c:pt>
                <c:pt idx="115">
                  <c:v>767</c:v>
                </c:pt>
                <c:pt idx="116">
                  <c:v>799</c:v>
                </c:pt>
                <c:pt idx="117">
                  <c:v>716</c:v>
                </c:pt>
                <c:pt idx="118">
                  <c:v>661</c:v>
                </c:pt>
                <c:pt idx="119">
                  <c:v>713</c:v>
                </c:pt>
                <c:pt idx="120">
                  <c:v>691</c:v>
                </c:pt>
                <c:pt idx="121">
                  <c:v>744</c:v>
                </c:pt>
                <c:pt idx="122">
                  <c:v>752</c:v>
                </c:pt>
                <c:pt idx="123">
                  <c:v>1054</c:v>
                </c:pt>
                <c:pt idx="124">
                  <c:v>558</c:v>
                </c:pt>
                <c:pt idx="125">
                  <c:v>621</c:v>
                </c:pt>
                <c:pt idx="126">
                  <c:v>706</c:v>
                </c:pt>
                <c:pt idx="127">
                  <c:v>729</c:v>
                </c:pt>
                <c:pt idx="128">
                  <c:v>771</c:v>
                </c:pt>
                <c:pt idx="129">
                  <c:v>718</c:v>
                </c:pt>
                <c:pt idx="130">
                  <c:v>628</c:v>
                </c:pt>
                <c:pt idx="131">
                  <c:v>666</c:v>
                </c:pt>
                <c:pt idx="132">
                  <c:v>681</c:v>
                </c:pt>
                <c:pt idx="133">
                  <c:v>691</c:v>
                </c:pt>
                <c:pt idx="134">
                  <c:v>730</c:v>
                </c:pt>
                <c:pt idx="135">
                  <c:v>995</c:v>
                </c:pt>
                <c:pt idx="136">
                  <c:v>559</c:v>
                </c:pt>
                <c:pt idx="137">
                  <c:v>578</c:v>
                </c:pt>
                <c:pt idx="138">
                  <c:v>715</c:v>
                </c:pt>
                <c:pt idx="139">
                  <c:v>746</c:v>
                </c:pt>
                <c:pt idx="140">
                  <c:v>781</c:v>
                </c:pt>
                <c:pt idx="141">
                  <c:v>717</c:v>
                </c:pt>
                <c:pt idx="142">
                  <c:v>614</c:v>
                </c:pt>
                <c:pt idx="143">
                  <c:v>640</c:v>
                </c:pt>
                <c:pt idx="144">
                  <c:v>676</c:v>
                </c:pt>
                <c:pt idx="145">
                  <c:v>662</c:v>
                </c:pt>
                <c:pt idx="146">
                  <c:v>699</c:v>
                </c:pt>
                <c:pt idx="147">
                  <c:v>911</c:v>
                </c:pt>
                <c:pt idx="148">
                  <c:v>528</c:v>
                </c:pt>
                <c:pt idx="149">
                  <c:v>556</c:v>
                </c:pt>
                <c:pt idx="150">
                  <c:v>689</c:v>
                </c:pt>
                <c:pt idx="151">
                  <c:v>737</c:v>
                </c:pt>
                <c:pt idx="152">
                  <c:v>775</c:v>
                </c:pt>
                <c:pt idx="153">
                  <c:v>696</c:v>
                </c:pt>
                <c:pt idx="154">
                  <c:v>588</c:v>
                </c:pt>
                <c:pt idx="155">
                  <c:v>637</c:v>
                </c:pt>
                <c:pt idx="156">
                  <c:v>691</c:v>
                </c:pt>
                <c:pt idx="157">
                  <c:v>679</c:v>
                </c:pt>
                <c:pt idx="158">
                  <c:v>742</c:v>
                </c:pt>
                <c:pt idx="159">
                  <c:v>890</c:v>
                </c:pt>
                <c:pt idx="160">
                  <c:v>585</c:v>
                </c:pt>
                <c:pt idx="161">
                  <c:v>514</c:v>
                </c:pt>
                <c:pt idx="162">
                  <c:v>642</c:v>
                </c:pt>
                <c:pt idx="163">
                  <c:v>737</c:v>
                </c:pt>
                <c:pt idx="164">
                  <c:v>747</c:v>
                </c:pt>
                <c:pt idx="165">
                  <c:v>645</c:v>
                </c:pt>
                <c:pt idx="166">
                  <c:v>581</c:v>
                </c:pt>
                <c:pt idx="167">
                  <c:v>617</c:v>
                </c:pt>
                <c:pt idx="168">
                  <c:v>662</c:v>
                </c:pt>
                <c:pt idx="169">
                  <c:v>674</c:v>
                </c:pt>
                <c:pt idx="170">
                  <c:v>714</c:v>
                </c:pt>
                <c:pt idx="171">
                  <c:v>863</c:v>
                </c:pt>
                <c:pt idx="172">
                  <c:v>550</c:v>
                </c:pt>
                <c:pt idx="173">
                  <c:v>527</c:v>
                </c:pt>
                <c:pt idx="174">
                  <c:v>267</c:v>
                </c:pt>
                <c:pt idx="175">
                  <c:v>90</c:v>
                </c:pt>
                <c:pt idx="176">
                  <c:v>146</c:v>
                </c:pt>
                <c:pt idx="177">
                  <c:v>254</c:v>
                </c:pt>
                <c:pt idx="178">
                  <c:v>364</c:v>
                </c:pt>
                <c:pt idx="17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4213-857C-7360E7E9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789456"/>
        <c:axId val="1278795696"/>
      </c:lineChart>
      <c:catAx>
        <c:axId val="1278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5696"/>
        <c:crosses val="autoZero"/>
        <c:auto val="1"/>
        <c:lblAlgn val="ctr"/>
        <c:lblOffset val="100"/>
        <c:noMultiLvlLbl val="0"/>
      </c:catAx>
      <c:valAx>
        <c:axId val="12787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Regression'!$L$3:$L$14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'Linear Regression'!$N$3:$N$14</c:f>
              <c:numCache>
                <c:formatCode>0</c:formatCode>
                <c:ptCount val="12"/>
                <c:pt idx="0">
                  <c:v>628.76778398510237</c:v>
                </c:pt>
                <c:pt idx="1">
                  <c:v>628.2259915429488</c:v>
                </c:pt>
                <c:pt idx="2">
                  <c:v>627.68419910079524</c:v>
                </c:pt>
                <c:pt idx="3">
                  <c:v>627.14240665864168</c:v>
                </c:pt>
                <c:pt idx="4">
                  <c:v>626.60061421648811</c:v>
                </c:pt>
                <c:pt idx="5">
                  <c:v>626.05882177433455</c:v>
                </c:pt>
                <c:pt idx="6">
                  <c:v>625.51702933218098</c:v>
                </c:pt>
                <c:pt idx="7">
                  <c:v>624.97523689002742</c:v>
                </c:pt>
                <c:pt idx="8">
                  <c:v>624.43344444787385</c:v>
                </c:pt>
                <c:pt idx="9">
                  <c:v>623.89165200572029</c:v>
                </c:pt>
                <c:pt idx="10">
                  <c:v>623.34985956356672</c:v>
                </c:pt>
                <c:pt idx="11">
                  <c:v>622.80806712141316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9-4ADC-8A8B-1FE77D86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96720"/>
        <c:axId val="1105803920"/>
      </c:lineChart>
      <c:catAx>
        <c:axId val="11057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3920"/>
        <c:crosses val="autoZero"/>
        <c:auto val="1"/>
        <c:lblAlgn val="ctr"/>
        <c:lblOffset val="100"/>
        <c:noMultiLvlLbl val="0"/>
      </c:catAx>
      <c:valAx>
        <c:axId val="11058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'Quadratic Regression'!$L$3:$L$14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'Quadratic Regression'!$N$3:$N$14</c:f>
              <c:numCache>
                <c:formatCode>0</c:formatCode>
                <c:ptCount val="12"/>
                <c:pt idx="0">
                  <c:v>573.73412842884932</c:v>
                </c:pt>
                <c:pt idx="1">
                  <c:v>571.36801591300764</c:v>
                </c:pt>
                <c:pt idx="2">
                  <c:v>568.98185592382902</c:v>
                </c:pt>
                <c:pt idx="3">
                  <c:v>566.57564846131299</c:v>
                </c:pt>
                <c:pt idx="4">
                  <c:v>564.1493935254598</c:v>
                </c:pt>
                <c:pt idx="5">
                  <c:v>561.70309111626943</c:v>
                </c:pt>
                <c:pt idx="6">
                  <c:v>559.23674123374178</c:v>
                </c:pt>
                <c:pt idx="7">
                  <c:v>556.75034387787684</c:v>
                </c:pt>
                <c:pt idx="8">
                  <c:v>554.24389904867473</c:v>
                </c:pt>
                <c:pt idx="9">
                  <c:v>551.71740674613534</c:v>
                </c:pt>
                <c:pt idx="10">
                  <c:v>549.17086697025888</c:v>
                </c:pt>
                <c:pt idx="11">
                  <c:v>546.60427972104503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F-413E-920D-7854CF78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95280"/>
        <c:axId val="1105795760"/>
      </c:lineChart>
      <c:catAx>
        <c:axId val="11057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95760"/>
        <c:crosses val="autoZero"/>
        <c:auto val="1"/>
        <c:lblAlgn val="ctr"/>
        <c:lblOffset val="100"/>
        <c:noMultiLvlLbl val="0"/>
      </c:catAx>
      <c:valAx>
        <c:axId val="1105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Regression'!$M$3:$M$14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'Exponential Regression'!$P$3:$P$14</c:f>
              <c:numCache>
                <c:formatCode>_(* #,##0_);_(* \(#,##0\);_(* "-"??_);_(@_)</c:formatCode>
                <c:ptCount val="12"/>
                <c:pt idx="0">
                  <c:v>587.74636519694639</c:v>
                </c:pt>
                <c:pt idx="1">
                  <c:v>587.03573955689433</c:v>
                </c:pt>
                <c:pt idx="2">
                  <c:v>586.32597311194775</c:v>
                </c:pt>
                <c:pt idx="3">
                  <c:v>585.617064823281</c:v>
                </c:pt>
                <c:pt idx="4">
                  <c:v>584.90901365332434</c:v>
                </c:pt>
                <c:pt idx="5">
                  <c:v>584.20181856576244</c:v>
                </c:pt>
                <c:pt idx="6">
                  <c:v>583.49547852553303</c:v>
                </c:pt>
                <c:pt idx="7">
                  <c:v>582.78999249882531</c:v>
                </c:pt>
                <c:pt idx="8">
                  <c:v>582.08535945307835</c:v>
                </c:pt>
                <c:pt idx="9">
                  <c:v>581.38157835697973</c:v>
                </c:pt>
                <c:pt idx="10">
                  <c:v>580.67864818046394</c:v>
                </c:pt>
                <c:pt idx="11">
                  <c:v>579.9765678947108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4-4D9E-A268-564DAE05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00080"/>
        <c:axId val="1105802480"/>
      </c:lineChart>
      <c:catAx>
        <c:axId val="11058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2480"/>
        <c:crosses val="autoZero"/>
        <c:auto val="1"/>
        <c:lblAlgn val="ctr"/>
        <c:lblOffset val="100"/>
        <c:noMultiLvlLbl val="0"/>
      </c:catAx>
      <c:valAx>
        <c:axId val="11058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Regression w Dummies'!$L$4:$L$14</c:f>
              <c:strCache>
                <c:ptCount val="11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</c:strCache>
            </c:strRef>
          </c:cat>
          <c:val>
            <c:numRef>
              <c:f>'Linear Regression w Dummies'!$Z$4:$Z$14</c:f>
              <c:numCache>
                <c:formatCode>0</c:formatCode>
                <c:ptCount val="11"/>
                <c:pt idx="0">
                  <c:v>612.17619047618848</c:v>
                </c:pt>
                <c:pt idx="1">
                  <c:v>653.24285714285566</c:v>
                </c:pt>
                <c:pt idx="2">
                  <c:v>693.37619047618909</c:v>
                </c:pt>
                <c:pt idx="3">
                  <c:v>1002.8428571428558</c:v>
                </c:pt>
                <c:pt idx="4">
                  <c:v>509.37619047618858</c:v>
                </c:pt>
                <c:pt idx="5">
                  <c:v>511.24285714285492</c:v>
                </c:pt>
                <c:pt idx="6">
                  <c:v>583.04285714285493</c:v>
                </c:pt>
                <c:pt idx="7">
                  <c:v>628.97619047618809</c:v>
                </c:pt>
                <c:pt idx="8">
                  <c:v>648.64285714285529</c:v>
                </c:pt>
                <c:pt idx="9">
                  <c:v>608.2428571428552</c:v>
                </c:pt>
                <c:pt idx="10">
                  <c:v>548.24285714285509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8-427A-9FB8-7596F485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812496"/>
        <c:axId val="1278813456"/>
      </c:lineChart>
      <c:catAx>
        <c:axId val="12788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3456"/>
        <c:crosses val="autoZero"/>
        <c:auto val="1"/>
        <c:lblAlgn val="ctr"/>
        <c:lblOffset val="100"/>
        <c:noMultiLvlLbl val="0"/>
      </c:catAx>
      <c:valAx>
        <c:axId val="1278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'Quadratic Regression w Dummies'!$L$3:$L$14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'Quadratic Regression w Dummies'!$Z$3:$Z$14</c:f>
              <c:numCache>
                <c:formatCode>0</c:formatCode>
                <c:ptCount val="12"/>
                <c:pt idx="0">
                  <c:v>566.50271625009452</c:v>
                </c:pt>
                <c:pt idx="1">
                  <c:v>607.56938291677807</c:v>
                </c:pt>
                <c:pt idx="2">
                  <c:v>647.7027162500965</c:v>
                </c:pt>
                <c:pt idx="3">
                  <c:v>957.16938291676342</c:v>
                </c:pt>
                <c:pt idx="4">
                  <c:v>442.62265122176876</c:v>
                </c:pt>
                <c:pt idx="5">
                  <c:v>444.48931788843669</c:v>
                </c:pt>
                <c:pt idx="6">
                  <c:v>516.28931788843579</c:v>
                </c:pt>
                <c:pt idx="7">
                  <c:v>562.2226512217693</c:v>
                </c:pt>
                <c:pt idx="8">
                  <c:v>581.8893178884357</c:v>
                </c:pt>
                <c:pt idx="9">
                  <c:v>541.48931788843686</c:v>
                </c:pt>
                <c:pt idx="10">
                  <c:v>481.48931788843578</c:v>
                </c:pt>
                <c:pt idx="11">
                  <c:v>500.75598455510249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3-47C3-8047-D6F5043A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84176"/>
        <c:axId val="1278800976"/>
      </c:lineChart>
      <c:catAx>
        <c:axId val="12787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0976"/>
        <c:crosses val="autoZero"/>
        <c:auto val="1"/>
        <c:lblAlgn val="ctr"/>
        <c:lblOffset val="100"/>
        <c:noMultiLvlLbl val="0"/>
      </c:catAx>
      <c:valAx>
        <c:axId val="12788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Regression w Dummie'!$K$3:$K$14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'Exponential Regression w Dummie'!$Z$3:$Z$14</c:f>
              <c:numCache>
                <c:formatCode>General</c:formatCode>
                <c:ptCount val="12"/>
                <c:pt idx="0">
                  <c:v>590.1994084298484</c:v>
                </c:pt>
                <c:pt idx="1">
                  <c:v>626.71434753131234</c:v>
                </c:pt>
                <c:pt idx="2">
                  <c:v>662.31326804505306</c:v>
                </c:pt>
                <c:pt idx="3">
                  <c:v>934.97719028696974</c:v>
                </c:pt>
                <c:pt idx="4">
                  <c:v>497.83457795308328</c:v>
                </c:pt>
                <c:pt idx="5">
                  <c:v>498.91492891681071</c:v>
                </c:pt>
                <c:pt idx="6">
                  <c:v>552.59628111889288</c:v>
                </c:pt>
                <c:pt idx="7">
                  <c:v>560.02822740130341</c:v>
                </c:pt>
                <c:pt idx="8">
                  <c:v>590.54828867452954</c:v>
                </c:pt>
                <c:pt idx="9">
                  <c:v>573.45560615583031</c:v>
                </c:pt>
                <c:pt idx="10">
                  <c:v>529.53468309819266</c:v>
                </c:pt>
                <c:pt idx="11">
                  <c:v>542.77407784292552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C-4E43-BECE-1549E44A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811536"/>
        <c:axId val="1278812016"/>
      </c:lineChart>
      <c:catAx>
        <c:axId val="12788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2016"/>
        <c:crosses val="autoZero"/>
        <c:auto val="1"/>
        <c:lblAlgn val="ctr"/>
        <c:lblOffset val="100"/>
        <c:noMultiLvlLbl val="0"/>
      </c:catAx>
      <c:valAx>
        <c:axId val="1278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'Deseasonalized Regression Linea'!$K$3:$K$14</c:f>
              <c:strCache>
                <c:ptCount val="12"/>
                <c:pt idx="0">
                  <c:v>Sep. 2020</c:v>
                </c:pt>
                <c:pt idx="1">
                  <c:v>Oct. 2020</c:v>
                </c:pt>
                <c:pt idx="2">
                  <c:v>Nov. 2020</c:v>
                </c:pt>
                <c:pt idx="3">
                  <c:v>Dic. 2020</c:v>
                </c:pt>
                <c:pt idx="4">
                  <c:v>Jan. 2021</c:v>
                </c:pt>
                <c:pt idx="5">
                  <c:v>Feb. 2021</c:v>
                </c:pt>
                <c:pt idx="6">
                  <c:v>Mar. 2021</c:v>
                </c:pt>
                <c:pt idx="7">
                  <c:v>Apr. 2021</c:v>
                </c:pt>
                <c:pt idx="8">
                  <c:v>May 2021</c:v>
                </c:pt>
                <c:pt idx="9">
                  <c:v>Jun. 2021</c:v>
                </c:pt>
                <c:pt idx="10">
                  <c:v>Jul. 2021</c:v>
                </c:pt>
                <c:pt idx="11">
                  <c:v>Aug. 2021</c:v>
                </c:pt>
              </c:strCache>
            </c:strRef>
          </c:cat>
          <c:val>
            <c:numRef>
              <c:f>'Deseasonalized Regression Linea'!$O$3:$O$14</c:f>
              <c:numCache>
                <c:formatCode>@</c:formatCode>
                <c:ptCount val="12"/>
                <c:pt idx="0">
                  <c:v>619.43242694325193</c:v>
                </c:pt>
                <c:pt idx="1">
                  <c:v>654.6599196641065</c:v>
                </c:pt>
                <c:pt idx="2">
                  <c:v>688.42255956678719</c:v>
                </c:pt>
                <c:pt idx="3">
                  <c:v>971.49638310888236</c:v>
                </c:pt>
                <c:pt idx="4">
                  <c:v>520.89804118845007</c:v>
                </c:pt>
                <c:pt idx="5">
                  <c:v>522.90125534069341</c:v>
                </c:pt>
                <c:pt idx="6">
                  <c:v>588.23786798283697</c:v>
                </c:pt>
                <c:pt idx="7">
                  <c:v>631.71055646852562</c:v>
                </c:pt>
                <c:pt idx="8">
                  <c:v>651.73358768145579</c:v>
                </c:pt>
                <c:pt idx="9">
                  <c:v>614.68706882970355</c:v>
                </c:pt>
                <c:pt idx="10">
                  <c:v>564.24483779290517</c:v>
                </c:pt>
                <c:pt idx="11">
                  <c:v>580.98669599318282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62C-A6C0-EB41F993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02208"/>
        <c:axId val="1578398368"/>
      </c:lineChart>
      <c:catAx>
        <c:axId val="15784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98368"/>
        <c:crosses val="autoZero"/>
        <c:auto val="1"/>
        <c:lblAlgn val="ctr"/>
        <c:lblOffset val="100"/>
        <c:noMultiLvlLbl val="0"/>
      </c:catAx>
      <c:valAx>
        <c:axId val="15783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139702</xdr:colOff>
      <xdr:row>2</xdr:row>
      <xdr:rowOff>107948</xdr:rowOff>
    </xdr:from>
    <xdr:to>
      <xdr:col>21</xdr:col>
      <xdr:colOff>280307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49C1F-6FB9-EA55-506C-C52B3DA45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17</xdr:row>
      <xdr:rowOff>114300</xdr:rowOff>
    </xdr:from>
    <xdr:to>
      <xdr:col>17</xdr:col>
      <xdr:colOff>282575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930DE-8705-4491-436B-2664DED8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16</xdr:row>
      <xdr:rowOff>107950</xdr:rowOff>
    </xdr:from>
    <xdr:to>
      <xdr:col>17</xdr:col>
      <xdr:colOff>396875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4A58B-DDA0-8ECD-8421-E7246745E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17</xdr:row>
      <xdr:rowOff>139700</xdr:rowOff>
    </xdr:from>
    <xdr:to>
      <xdr:col>18</xdr:col>
      <xdr:colOff>441325</xdr:colOff>
      <xdr:row>32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AFC70-BAF9-1073-AACA-803C89E6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15</xdr:row>
      <xdr:rowOff>12700</xdr:rowOff>
    </xdr:from>
    <xdr:to>
      <xdr:col>23</xdr:col>
      <xdr:colOff>466725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92B96-181F-CF4D-B33B-1BFAB57F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14</xdr:row>
      <xdr:rowOff>177800</xdr:rowOff>
    </xdr:from>
    <xdr:to>
      <xdr:col>21</xdr:col>
      <xdr:colOff>228599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B1BC8-EE4F-8B30-CAB1-36E79FBE4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193675</xdr:colOff>
      <xdr:row>15</xdr:row>
      <xdr:rowOff>25400</xdr:rowOff>
    </xdr:from>
    <xdr:to>
      <xdr:col>20</xdr:col>
      <xdr:colOff>498475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C375C-21E6-EA86-3C5C-5A4026D5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498475</xdr:colOff>
      <xdr:row>15</xdr:row>
      <xdr:rowOff>152400</xdr:rowOff>
    </xdr:from>
    <xdr:to>
      <xdr:col>16</xdr:col>
      <xdr:colOff>104775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92A71-725A-5CF1-DE07-BD29C3E4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B6D6-5091-4C9D-8936-44838A8119ED}">
  <dimension ref="A1:J5"/>
  <sheetViews>
    <sheetView workbookViewId="0">
      <selection activeCell="A2" sqref="A2"/>
    </sheetView>
  </sheetViews>
  <sheetFormatPr defaultRowHeight="14.5" x14ac:dyDescent="0.35"/>
  <cols>
    <col min="2" max="2" width="18.81640625" bestFit="1" customWidth="1"/>
  </cols>
  <sheetData>
    <row r="1" spans="1:10" ht="15.5" x14ac:dyDescent="0.35">
      <c r="A1" s="3" t="s">
        <v>104</v>
      </c>
    </row>
    <row r="2" spans="1:10" x14ac:dyDescent="0.35">
      <c r="A2" s="4" t="s">
        <v>105</v>
      </c>
    </row>
    <row r="3" spans="1:10" x14ac:dyDescent="0.35">
      <c r="A3" s="2" t="s">
        <v>0</v>
      </c>
    </row>
    <row r="4" spans="1:10" x14ac:dyDescent="0.35">
      <c r="C4" s="9" t="s">
        <v>177</v>
      </c>
      <c r="D4" s="9" t="s">
        <v>178</v>
      </c>
      <c r="E4" s="9" t="s">
        <v>179</v>
      </c>
      <c r="F4" s="9" t="s">
        <v>180</v>
      </c>
      <c r="G4" s="10" t="s">
        <v>181</v>
      </c>
      <c r="H4" s="9" t="s">
        <v>182</v>
      </c>
      <c r="I4" s="9" t="s">
        <v>183</v>
      </c>
      <c r="J4" s="9" t="s">
        <v>184</v>
      </c>
    </row>
    <row r="5" spans="1:10" x14ac:dyDescent="0.35">
      <c r="B5" t="s">
        <v>185</v>
      </c>
      <c r="C5" s="11">
        <v>550</v>
      </c>
      <c r="D5" s="11">
        <v>527</v>
      </c>
      <c r="E5" s="11">
        <v>267</v>
      </c>
      <c r="F5" s="11">
        <v>90</v>
      </c>
      <c r="G5" s="11">
        <v>146</v>
      </c>
      <c r="H5" s="11">
        <v>254</v>
      </c>
      <c r="I5" s="11">
        <v>364</v>
      </c>
      <c r="J5" s="11">
        <v>326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6EFD-BB14-4371-A7CE-D697BDDDCDD0}">
  <sheetPr>
    <tabColor rgb="FF92D050"/>
  </sheetPr>
  <dimension ref="A1:Z215"/>
  <sheetViews>
    <sheetView topLeftCell="I1" workbookViewId="0">
      <selection activeCell="M21" sqref="M21"/>
    </sheetView>
  </sheetViews>
  <sheetFormatPr defaultRowHeight="14.5" x14ac:dyDescent="0.35"/>
  <cols>
    <col min="26" max="26" width="6.1796875" customWidth="1"/>
  </cols>
  <sheetData>
    <row r="1" spans="1:26" x14ac:dyDescent="0.35">
      <c r="A1" t="s">
        <v>425</v>
      </c>
    </row>
    <row r="2" spans="1:26" ht="15" thickBot="1" x14ac:dyDescent="0.4">
      <c r="O2">
        <v>-487.56369047619052</v>
      </c>
      <c r="P2">
        <v>-485.69702380952418</v>
      </c>
      <c r="Q2">
        <v>-413.89702380952411</v>
      </c>
      <c r="R2">
        <v>-367.96369047619095</v>
      </c>
      <c r="S2">
        <v>-348.29702380952386</v>
      </c>
      <c r="T2">
        <v>-388.6970238095239</v>
      </c>
      <c r="U2">
        <v>-448.69702380952401</v>
      </c>
      <c r="V2">
        <v>-429.43035714285719</v>
      </c>
      <c r="W2">
        <v>-390.66666666666731</v>
      </c>
      <c r="X2">
        <v>-349.60000000000014</v>
      </c>
      <c r="Y2" s="16">
        <v>-309.46666666666675</v>
      </c>
    </row>
    <row r="3" spans="1:26" x14ac:dyDescent="0.35">
      <c r="A3" s="18" t="s">
        <v>426</v>
      </c>
      <c r="B3" s="18"/>
      <c r="N3" t="s">
        <v>412</v>
      </c>
      <c r="O3" t="s">
        <v>414</v>
      </c>
      <c r="P3" t="s">
        <v>415</v>
      </c>
      <c r="Q3" t="s">
        <v>416</v>
      </c>
      <c r="R3" t="s">
        <v>417</v>
      </c>
      <c r="S3" t="s">
        <v>418</v>
      </c>
      <c r="T3" t="s">
        <v>419</v>
      </c>
      <c r="U3" t="s">
        <v>420</v>
      </c>
      <c r="V3" t="s">
        <v>421</v>
      </c>
      <c r="W3" t="s">
        <v>422</v>
      </c>
      <c r="X3" t="s">
        <v>423</v>
      </c>
      <c r="Y3" t="s">
        <v>424</v>
      </c>
    </row>
    <row r="4" spans="1:26" x14ac:dyDescent="0.35">
      <c r="A4" t="s">
        <v>427</v>
      </c>
      <c r="B4">
        <v>0.79990328843859715</v>
      </c>
      <c r="L4" s="9" t="s">
        <v>387</v>
      </c>
      <c r="M4" s="1" t="s">
        <v>400</v>
      </c>
      <c r="N4" t="s">
        <v>386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 s="15">
        <f>$B$17+N4*$B$18+SUMPRODUCT(O4:Y4,$O$2:$Y$2)</f>
        <v>612.17619047618848</v>
      </c>
    </row>
    <row r="5" spans="1:26" x14ac:dyDescent="0.35">
      <c r="A5" t="s">
        <v>428</v>
      </c>
      <c r="B5" s="19">
        <v>0.63984527085488163</v>
      </c>
      <c r="L5" s="9" t="s">
        <v>389</v>
      </c>
      <c r="M5" s="1" t="s">
        <v>401</v>
      </c>
      <c r="N5" t="s">
        <v>386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 s="15">
        <f t="shared" ref="Z5:Z14" si="0">$B$17+N5*$B$18+SUMPRODUCT(O5:Y5,$O$2:$Y$2)</f>
        <v>653.24285714285566</v>
      </c>
    </row>
    <row r="6" spans="1:26" x14ac:dyDescent="0.35">
      <c r="A6" t="s">
        <v>429</v>
      </c>
      <c r="B6" s="19">
        <v>0.61396588911990302</v>
      </c>
      <c r="L6" s="9" t="s">
        <v>390</v>
      </c>
      <c r="M6" s="1" t="s">
        <v>402</v>
      </c>
      <c r="N6" t="s">
        <v>386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s="15">
        <f t="shared" si="0"/>
        <v>693.37619047618909</v>
      </c>
    </row>
    <row r="7" spans="1:26" x14ac:dyDescent="0.35">
      <c r="A7" t="s">
        <v>430</v>
      </c>
      <c r="B7">
        <v>99.025583003838364</v>
      </c>
      <c r="L7" s="9" t="s">
        <v>391</v>
      </c>
      <c r="M7" s="1" t="s">
        <v>403</v>
      </c>
      <c r="N7" t="s">
        <v>386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5">
        <f t="shared" si="0"/>
        <v>1002.8428571428558</v>
      </c>
    </row>
    <row r="8" spans="1:26" ht="15" thickBot="1" x14ac:dyDescent="0.4">
      <c r="A8" s="16" t="s">
        <v>431</v>
      </c>
      <c r="B8" s="16">
        <v>180</v>
      </c>
      <c r="L8" s="9" t="s">
        <v>392</v>
      </c>
      <c r="M8" s="1" t="s">
        <v>404</v>
      </c>
      <c r="N8" t="s">
        <v>388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5">
        <f t="shared" si="0"/>
        <v>509.37619047618858</v>
      </c>
    </row>
    <row r="9" spans="1:26" x14ac:dyDescent="0.35">
      <c r="L9" s="9" t="s">
        <v>393</v>
      </c>
      <c r="M9" s="1" t="s">
        <v>405</v>
      </c>
      <c r="N9" t="s">
        <v>388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5">
        <f t="shared" si="0"/>
        <v>511.24285714285492</v>
      </c>
    </row>
    <row r="10" spans="1:26" ht="15" thickBot="1" x14ac:dyDescent="0.4">
      <c r="A10" t="s">
        <v>432</v>
      </c>
      <c r="L10" s="9" t="s">
        <v>394</v>
      </c>
      <c r="M10" s="1" t="s">
        <v>406</v>
      </c>
      <c r="N10" t="s">
        <v>388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5">
        <f t="shared" si="0"/>
        <v>583.04285714285493</v>
      </c>
    </row>
    <row r="11" spans="1:26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L11" s="9" t="s">
        <v>395</v>
      </c>
      <c r="M11" s="1" t="s">
        <v>407</v>
      </c>
      <c r="N11" t="s">
        <v>388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5">
        <f>$B$17+N11*$B$18+SUMPRODUCT(O11:Y11,$O$2:$Y$2)</f>
        <v>628.97619047618809</v>
      </c>
    </row>
    <row r="12" spans="1:26" x14ac:dyDescent="0.35">
      <c r="A12" t="s">
        <v>433</v>
      </c>
      <c r="B12">
        <v>12</v>
      </c>
      <c r="C12">
        <v>2909357.7630952401</v>
      </c>
      <c r="D12">
        <v>242446.48025793667</v>
      </c>
      <c r="E12">
        <v>24.724132802217099</v>
      </c>
      <c r="F12">
        <v>4.1441013745459507E-31</v>
      </c>
      <c r="L12" s="10" t="s">
        <v>396</v>
      </c>
      <c r="M12" s="1" t="s">
        <v>408</v>
      </c>
      <c r="N12" t="s">
        <v>388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5">
        <f t="shared" si="0"/>
        <v>648.64285714285529</v>
      </c>
    </row>
    <row r="13" spans="1:26" x14ac:dyDescent="0.35">
      <c r="A13" t="s">
        <v>434</v>
      </c>
      <c r="B13">
        <v>167</v>
      </c>
      <c r="C13">
        <v>1637613.0369047634</v>
      </c>
      <c r="D13">
        <v>9806.06608925008</v>
      </c>
      <c r="L13" s="9" t="s">
        <v>397</v>
      </c>
      <c r="M13" s="1" t="s">
        <v>409</v>
      </c>
      <c r="N13" t="s">
        <v>388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 s="15">
        <f t="shared" si="0"/>
        <v>608.2428571428552</v>
      </c>
    </row>
    <row r="14" spans="1:26" ht="15" thickBot="1" x14ac:dyDescent="0.4">
      <c r="A14" s="16" t="s">
        <v>435</v>
      </c>
      <c r="B14" s="16">
        <v>179</v>
      </c>
      <c r="C14" s="16">
        <v>4546970.8000000035</v>
      </c>
      <c r="D14" s="16"/>
      <c r="E14" s="16"/>
      <c r="F14" s="16"/>
      <c r="L14" s="9" t="s">
        <v>398</v>
      </c>
      <c r="M14" s="1" t="s">
        <v>410</v>
      </c>
      <c r="N14" t="s">
        <v>388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 s="15">
        <f t="shared" si="0"/>
        <v>548.24285714285509</v>
      </c>
    </row>
    <row r="15" spans="1:26" ht="15" thickBot="1" x14ac:dyDescent="0.4">
      <c r="Y15" t="s">
        <v>435</v>
      </c>
      <c r="Z15" s="15">
        <f>SUM(Z4:Z14)</f>
        <v>6999.4047619047415</v>
      </c>
    </row>
    <row r="16" spans="1:26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12926.854761904733</v>
      </c>
      <c r="C17">
        <v>3437.3025554379974</v>
      </c>
      <c r="D17">
        <v>3.7607555789506377</v>
      </c>
      <c r="E17">
        <v>2.3404633225415175E-4</v>
      </c>
      <c r="F17">
        <v>6140.6881561851869</v>
      </c>
      <c r="G17">
        <v>19713.021367624278</v>
      </c>
      <c r="H17">
        <v>6140.6881561851869</v>
      </c>
      <c r="I17">
        <v>19713.021367624278</v>
      </c>
    </row>
    <row r="18" spans="1:9" x14ac:dyDescent="0.35">
      <c r="A18" t="s">
        <v>189</v>
      </c>
      <c r="B18">
        <v>-5.9029761904761768</v>
      </c>
      <c r="C18">
        <v>1.7083536081186617</v>
      </c>
      <c r="D18">
        <v>-3.455359688078206</v>
      </c>
      <c r="E18">
        <v>6.9680764970347074E-4</v>
      </c>
      <c r="F18">
        <v>-9.275729103318934</v>
      </c>
      <c r="G18">
        <v>-2.5302232776334201</v>
      </c>
      <c r="H18">
        <v>-9.275729103318934</v>
      </c>
      <c r="I18">
        <v>-2.5302232776334201</v>
      </c>
    </row>
    <row r="19" spans="1:9" x14ac:dyDescent="0.35">
      <c r="A19" t="s">
        <v>414</v>
      </c>
      <c r="B19">
        <v>-487.56369047619052</v>
      </c>
      <c r="C19">
        <v>36.199363953211254</v>
      </c>
      <c r="D19">
        <v>-13.468846886546984</v>
      </c>
      <c r="E19">
        <v>1.82636708189305E-28</v>
      </c>
      <c r="F19">
        <v>-559.03104339190372</v>
      </c>
      <c r="G19">
        <v>-416.09633756047737</v>
      </c>
      <c r="H19">
        <v>-559.03104339190372</v>
      </c>
      <c r="I19">
        <v>-416.09633756047737</v>
      </c>
    </row>
    <row r="20" spans="1:9" x14ac:dyDescent="0.35">
      <c r="A20" t="s">
        <v>415</v>
      </c>
      <c r="B20">
        <v>-485.69702380952418</v>
      </c>
      <c r="C20">
        <v>36.199363953211261</v>
      </c>
      <c r="D20">
        <v>-13.417280602976943</v>
      </c>
      <c r="E20">
        <v>2.552472095521779E-28</v>
      </c>
      <c r="F20">
        <v>-557.16437672523739</v>
      </c>
      <c r="G20">
        <v>-414.22967089381098</v>
      </c>
      <c r="H20">
        <v>-557.16437672523739</v>
      </c>
      <c r="I20">
        <v>-414.22967089381098</v>
      </c>
    </row>
    <row r="21" spans="1:9" x14ac:dyDescent="0.35">
      <c r="A21" t="s">
        <v>416</v>
      </c>
      <c r="B21">
        <v>-413.89702380952411</v>
      </c>
      <c r="C21">
        <v>36.199363953211275</v>
      </c>
      <c r="D21">
        <v>-11.433820338514732</v>
      </c>
      <c r="E21">
        <v>9.9493410065783379E-23</v>
      </c>
      <c r="F21">
        <v>-485.36437672523732</v>
      </c>
      <c r="G21">
        <v>-342.42967089381091</v>
      </c>
      <c r="H21">
        <v>-485.36437672523732</v>
      </c>
      <c r="I21">
        <v>-342.42967089381091</v>
      </c>
    </row>
    <row r="22" spans="1:9" x14ac:dyDescent="0.35">
      <c r="A22" t="s">
        <v>417</v>
      </c>
      <c r="B22">
        <v>-367.96369047619095</v>
      </c>
      <c r="C22">
        <v>36.199363953211275</v>
      </c>
      <c r="D22">
        <v>-10.164921432094626</v>
      </c>
      <c r="E22">
        <v>3.3802902526995554E-19</v>
      </c>
      <c r="F22">
        <v>-439.43104339190415</v>
      </c>
      <c r="G22">
        <v>-296.49633756047774</v>
      </c>
      <c r="H22">
        <v>-439.43104339190415</v>
      </c>
      <c r="I22">
        <v>-296.49633756047774</v>
      </c>
    </row>
    <row r="23" spans="1:9" x14ac:dyDescent="0.35">
      <c r="A23" t="s">
        <v>418</v>
      </c>
      <c r="B23">
        <v>-348.29702380952386</v>
      </c>
      <c r="C23">
        <v>36.199363953211247</v>
      </c>
      <c r="D23">
        <v>-9.6216338016244745</v>
      </c>
      <c r="E23">
        <v>1.0352727653605028E-17</v>
      </c>
      <c r="F23">
        <v>-419.76437672523701</v>
      </c>
      <c r="G23">
        <v>-276.82967089381071</v>
      </c>
      <c r="H23">
        <v>-419.76437672523701</v>
      </c>
      <c r="I23">
        <v>-276.82967089381071</v>
      </c>
    </row>
    <row r="24" spans="1:9" x14ac:dyDescent="0.35">
      <c r="A24" t="s">
        <v>419</v>
      </c>
      <c r="B24">
        <v>-388.6970238095239</v>
      </c>
      <c r="C24">
        <v>36.199363953211254</v>
      </c>
      <c r="D24">
        <v>-10.737675510319084</v>
      </c>
      <c r="E24">
        <v>8.7799920317322213E-21</v>
      </c>
      <c r="F24">
        <v>-460.16437672523705</v>
      </c>
      <c r="G24">
        <v>-317.22967089381075</v>
      </c>
      <c r="H24">
        <v>-460.16437672523705</v>
      </c>
      <c r="I24">
        <v>-317.22967089381075</v>
      </c>
    </row>
    <row r="25" spans="1:9" x14ac:dyDescent="0.35">
      <c r="A25" t="s">
        <v>420</v>
      </c>
      <c r="B25">
        <v>-448.69702380952401</v>
      </c>
      <c r="C25">
        <v>36.199363953211261</v>
      </c>
      <c r="D25">
        <v>-12.395163196499199</v>
      </c>
      <c r="E25">
        <v>1.9555884813676977E-25</v>
      </c>
      <c r="F25">
        <v>-520.16437672523716</v>
      </c>
      <c r="G25">
        <v>-377.22967089381086</v>
      </c>
      <c r="H25">
        <v>-520.16437672523716</v>
      </c>
      <c r="I25">
        <v>-377.22967089381086</v>
      </c>
    </row>
    <row r="26" spans="1:9" x14ac:dyDescent="0.35">
      <c r="A26" t="s">
        <v>421</v>
      </c>
      <c r="B26">
        <v>-429.43035714285719</v>
      </c>
      <c r="C26">
        <v>36.199363953211254</v>
      </c>
      <c r="D26">
        <v>-11.862925483936916</v>
      </c>
      <c r="E26">
        <v>6.1885278864814835E-24</v>
      </c>
      <c r="F26">
        <v>-500.89771005857034</v>
      </c>
      <c r="G26">
        <v>-357.96300422714404</v>
      </c>
      <c r="H26">
        <v>-500.89771005857034</v>
      </c>
      <c r="I26">
        <v>-357.96300422714404</v>
      </c>
    </row>
    <row r="27" spans="1:9" x14ac:dyDescent="0.35">
      <c r="A27" t="s">
        <v>422</v>
      </c>
      <c r="B27">
        <v>-390.66666666666731</v>
      </c>
      <c r="C27">
        <v>36.15903038753504</v>
      </c>
      <c r="D27">
        <v>-10.804124515499737</v>
      </c>
      <c r="E27">
        <v>5.7351106244508879E-21</v>
      </c>
      <c r="F27">
        <v>-462.05439019507253</v>
      </c>
      <c r="G27">
        <v>-319.27894313826209</v>
      </c>
      <c r="H27">
        <v>-462.05439019507253</v>
      </c>
      <c r="I27">
        <v>-319.27894313826209</v>
      </c>
    </row>
    <row r="28" spans="1:9" x14ac:dyDescent="0.35">
      <c r="A28" t="s">
        <v>423</v>
      </c>
      <c r="B28">
        <v>-349.60000000000014</v>
      </c>
      <c r="C28">
        <v>36.15903038753499</v>
      </c>
      <c r="D28">
        <v>-9.6684008462936237</v>
      </c>
      <c r="E28">
        <v>7.7255924677800269E-18</v>
      </c>
      <c r="F28">
        <v>-420.98772352840524</v>
      </c>
      <c r="G28">
        <v>-278.21227647159503</v>
      </c>
      <c r="H28">
        <v>-420.98772352840524</v>
      </c>
      <c r="I28">
        <v>-278.21227647159503</v>
      </c>
    </row>
    <row r="29" spans="1:9" ht="15" thickBot="1" x14ac:dyDescent="0.4">
      <c r="A29" s="16" t="s">
        <v>424</v>
      </c>
      <c r="B29" s="16">
        <v>-309.46666666666675</v>
      </c>
      <c r="C29" s="16">
        <v>36.159030387534983</v>
      </c>
      <c r="D29" s="16">
        <v>-8.558489078660374</v>
      </c>
      <c r="E29" s="16">
        <v>7.1443400546475958E-15</v>
      </c>
      <c r="F29" s="16">
        <v>-380.85439019507191</v>
      </c>
      <c r="G29" s="16">
        <v>-238.07894313826162</v>
      </c>
      <c r="H29" s="16">
        <v>-380.85439019507191</v>
      </c>
      <c r="I29" s="16">
        <v>-238.07894313826162</v>
      </c>
    </row>
    <row r="32" spans="1:9" x14ac:dyDescent="0.35">
      <c r="D32" s="37" t="s">
        <v>461</v>
      </c>
      <c r="E32" s="36">
        <f>SQRT(E33)</f>
        <v>95.382651488761113</v>
      </c>
    </row>
    <row r="33" spans="1:5" x14ac:dyDescent="0.35">
      <c r="A33" t="s">
        <v>449</v>
      </c>
      <c r="D33" s="38" t="s">
        <v>460</v>
      </c>
      <c r="E33" s="39">
        <f>AVERAGE(D36:D215)</f>
        <v>9097.8502050264615</v>
      </c>
    </row>
    <row r="34" spans="1:5" ht="15" thickBot="1" x14ac:dyDescent="0.4"/>
    <row r="35" spans="1:5" x14ac:dyDescent="0.35">
      <c r="A35" s="17" t="s">
        <v>450</v>
      </c>
      <c r="B35" s="17" t="s">
        <v>451</v>
      </c>
      <c r="C35" s="17" t="s">
        <v>452</v>
      </c>
      <c r="D35" s="32" t="s">
        <v>471</v>
      </c>
    </row>
    <row r="36" spans="1:5" x14ac:dyDescent="0.35">
      <c r="A36">
        <v>1</v>
      </c>
      <c r="B36">
        <v>700.7208333333316</v>
      </c>
      <c r="C36">
        <v>-66.720833333331598</v>
      </c>
      <c r="D36">
        <f>C36*C36</f>
        <v>4451.6696006942129</v>
      </c>
    </row>
    <row r="37" spans="1:5" x14ac:dyDescent="0.35">
      <c r="A37">
        <v>2</v>
      </c>
      <c r="B37">
        <v>741.78749999999877</v>
      </c>
      <c r="C37">
        <v>-24.787499999998772</v>
      </c>
      <c r="D37">
        <f t="shared" ref="D37:D100" si="1">C37*C37</f>
        <v>614.42015624993917</v>
      </c>
    </row>
    <row r="38" spans="1:5" x14ac:dyDescent="0.35">
      <c r="A38">
        <v>3</v>
      </c>
      <c r="B38">
        <v>781.92083333333221</v>
      </c>
      <c r="C38">
        <v>27.079166666667788</v>
      </c>
      <c r="D38">
        <f t="shared" si="1"/>
        <v>733.2812673611719</v>
      </c>
    </row>
    <row r="39" spans="1:5" x14ac:dyDescent="0.35">
      <c r="A39">
        <v>4</v>
      </c>
      <c r="B39">
        <v>1091.3874999999989</v>
      </c>
      <c r="C39">
        <v>160.61250000000109</v>
      </c>
      <c r="D39">
        <f t="shared" si="1"/>
        <v>25796.375156250349</v>
      </c>
    </row>
    <row r="40" spans="1:5" x14ac:dyDescent="0.35">
      <c r="A40">
        <v>5</v>
      </c>
      <c r="B40">
        <v>597.92083333333176</v>
      </c>
      <c r="C40">
        <v>-27.920833333331757</v>
      </c>
      <c r="D40">
        <f t="shared" si="1"/>
        <v>779.57293402768971</v>
      </c>
    </row>
    <row r="41" spans="1:5" x14ac:dyDescent="0.35">
      <c r="A41">
        <v>6</v>
      </c>
      <c r="B41">
        <v>599.78749999999809</v>
      </c>
      <c r="C41">
        <v>-42.78749999999809</v>
      </c>
      <c r="D41">
        <f t="shared" si="1"/>
        <v>1830.7701562498366</v>
      </c>
    </row>
    <row r="42" spans="1:5" x14ac:dyDescent="0.35">
      <c r="A42">
        <v>7</v>
      </c>
      <c r="B42">
        <v>671.58749999999804</v>
      </c>
      <c r="C42">
        <v>-11.587499999998045</v>
      </c>
      <c r="D42">
        <f t="shared" si="1"/>
        <v>134.27015624995468</v>
      </c>
    </row>
    <row r="43" spans="1:5" x14ac:dyDescent="0.35">
      <c r="A43">
        <v>8</v>
      </c>
      <c r="B43">
        <v>717.52083333333121</v>
      </c>
      <c r="C43">
        <v>-24.520833333331211</v>
      </c>
      <c r="D43">
        <f t="shared" si="1"/>
        <v>601.27126736100706</v>
      </c>
    </row>
    <row r="44" spans="1:5" x14ac:dyDescent="0.35">
      <c r="A44">
        <v>9</v>
      </c>
      <c r="B44">
        <v>737.18749999999841</v>
      </c>
      <c r="C44">
        <v>-44.187499999998408</v>
      </c>
      <c r="D44">
        <f t="shared" si="1"/>
        <v>1952.5351562498593</v>
      </c>
    </row>
    <row r="45" spans="1:5" x14ac:dyDescent="0.35">
      <c r="A45">
        <v>10</v>
      </c>
      <c r="B45">
        <v>696.78749999999832</v>
      </c>
      <c r="C45">
        <v>7.2125000000016826</v>
      </c>
      <c r="D45">
        <f t="shared" si="1"/>
        <v>52.020156250024272</v>
      </c>
    </row>
    <row r="46" spans="1:5" x14ac:dyDescent="0.35">
      <c r="A46">
        <v>11</v>
      </c>
      <c r="B46">
        <v>636.7874999999982</v>
      </c>
      <c r="C46">
        <v>-13.787499999998204</v>
      </c>
      <c r="D46">
        <f t="shared" si="1"/>
        <v>190.09515624995046</v>
      </c>
    </row>
    <row r="47" spans="1:5" x14ac:dyDescent="0.35">
      <c r="A47">
        <v>12</v>
      </c>
      <c r="B47">
        <v>656.05416666666497</v>
      </c>
      <c r="C47">
        <v>59.945833333335031</v>
      </c>
      <c r="D47">
        <f t="shared" si="1"/>
        <v>3593.5029340279812</v>
      </c>
    </row>
    <row r="48" spans="1:5" x14ac:dyDescent="0.35">
      <c r="A48">
        <v>13</v>
      </c>
      <c r="B48">
        <v>694.8178571428549</v>
      </c>
      <c r="C48">
        <v>23.182142857145095</v>
      </c>
      <c r="D48">
        <f t="shared" si="1"/>
        <v>537.41174744908335</v>
      </c>
    </row>
    <row r="49" spans="1:4" x14ac:dyDescent="0.35">
      <c r="A49">
        <v>14</v>
      </c>
      <c r="B49">
        <v>735.88452380952208</v>
      </c>
      <c r="C49">
        <v>45.115476190477921</v>
      </c>
      <c r="D49">
        <f t="shared" si="1"/>
        <v>2035.4061918935802</v>
      </c>
    </row>
    <row r="50" spans="1:4" x14ac:dyDescent="0.35">
      <c r="A50">
        <v>15</v>
      </c>
      <c r="B50">
        <v>776.01785714285552</v>
      </c>
      <c r="C50">
        <v>46.982142857144481</v>
      </c>
      <c r="D50">
        <f t="shared" si="1"/>
        <v>2207.3217474491321</v>
      </c>
    </row>
    <row r="51" spans="1:4" x14ac:dyDescent="0.35">
      <c r="A51">
        <v>16</v>
      </c>
      <c r="B51">
        <v>1085.4845238095222</v>
      </c>
      <c r="C51">
        <v>220.51547619047778</v>
      </c>
      <c r="D51">
        <f t="shared" si="1"/>
        <v>48627.075239513171</v>
      </c>
    </row>
    <row r="52" spans="1:4" x14ac:dyDescent="0.35">
      <c r="A52">
        <v>17</v>
      </c>
      <c r="B52">
        <v>592.01785714285506</v>
      </c>
      <c r="C52">
        <v>32.982142857144936</v>
      </c>
      <c r="D52">
        <f t="shared" si="1"/>
        <v>1087.8217474491166</v>
      </c>
    </row>
    <row r="53" spans="1:4" x14ac:dyDescent="0.35">
      <c r="A53">
        <v>18</v>
      </c>
      <c r="B53">
        <v>593.8845238095214</v>
      </c>
      <c r="C53">
        <v>6.1154761904786028</v>
      </c>
      <c r="D53">
        <f t="shared" si="1"/>
        <v>37.399049036310686</v>
      </c>
    </row>
    <row r="54" spans="1:4" x14ac:dyDescent="0.35">
      <c r="A54">
        <v>19</v>
      </c>
      <c r="B54">
        <v>665.68452380952135</v>
      </c>
      <c r="C54">
        <v>13.315476190478648</v>
      </c>
      <c r="D54">
        <f t="shared" si="1"/>
        <v>177.30190617920377</v>
      </c>
    </row>
    <row r="55" spans="1:4" x14ac:dyDescent="0.35">
      <c r="A55">
        <v>20</v>
      </c>
      <c r="B55">
        <v>711.61785714285452</v>
      </c>
      <c r="C55">
        <v>19.382142857145482</v>
      </c>
      <c r="D55">
        <f t="shared" si="1"/>
        <v>375.66746173479561</v>
      </c>
    </row>
    <row r="56" spans="1:4" x14ac:dyDescent="0.35">
      <c r="A56">
        <v>21</v>
      </c>
      <c r="B56">
        <v>731.28452380952172</v>
      </c>
      <c r="C56">
        <v>8.7154761904782845</v>
      </c>
      <c r="D56">
        <f t="shared" si="1"/>
        <v>75.959525226793872</v>
      </c>
    </row>
    <row r="57" spans="1:4" x14ac:dyDescent="0.35">
      <c r="A57">
        <v>22</v>
      </c>
      <c r="B57">
        <v>690.88452380952162</v>
      </c>
      <c r="C57">
        <v>27.115476190478375</v>
      </c>
      <c r="D57">
        <f t="shared" si="1"/>
        <v>735.2490490363997</v>
      </c>
    </row>
    <row r="58" spans="1:4" x14ac:dyDescent="0.35">
      <c r="A58">
        <v>23</v>
      </c>
      <c r="B58">
        <v>630.88452380952151</v>
      </c>
      <c r="C58">
        <v>-1.8845238095215109</v>
      </c>
      <c r="D58">
        <f t="shared" si="1"/>
        <v>3.5514299886534677</v>
      </c>
    </row>
    <row r="59" spans="1:4" x14ac:dyDescent="0.35">
      <c r="A59">
        <v>24</v>
      </c>
      <c r="B59">
        <v>650.15119047618828</v>
      </c>
      <c r="C59">
        <v>-14.151190476188276</v>
      </c>
      <c r="D59">
        <f t="shared" si="1"/>
        <v>200.25619189336177</v>
      </c>
    </row>
    <row r="60" spans="1:4" x14ac:dyDescent="0.35">
      <c r="A60">
        <v>25</v>
      </c>
      <c r="B60">
        <v>688.91488095237821</v>
      </c>
      <c r="C60">
        <v>-32.914880952378212</v>
      </c>
      <c r="D60">
        <f t="shared" si="1"/>
        <v>1083.3893881092301</v>
      </c>
    </row>
    <row r="61" spans="1:4" x14ac:dyDescent="0.35">
      <c r="A61">
        <v>26</v>
      </c>
      <c r="B61">
        <v>729.98154761904539</v>
      </c>
      <c r="C61">
        <v>-12.981547619045386</v>
      </c>
      <c r="D61">
        <f t="shared" si="1"/>
        <v>168.52057858554295</v>
      </c>
    </row>
    <row r="62" spans="1:4" x14ac:dyDescent="0.35">
      <c r="A62">
        <v>27</v>
      </c>
      <c r="B62">
        <v>770.11488095237883</v>
      </c>
      <c r="C62">
        <v>33.885119047621174</v>
      </c>
      <c r="D62">
        <f t="shared" si="1"/>
        <v>1148.2012928714594</v>
      </c>
    </row>
    <row r="63" spans="1:4" x14ac:dyDescent="0.35">
      <c r="A63">
        <v>28</v>
      </c>
      <c r="B63">
        <v>1079.5815476190455</v>
      </c>
      <c r="C63">
        <v>157.41845238095448</v>
      </c>
      <c r="D63">
        <f t="shared" si="1"/>
        <v>24780.569150014831</v>
      </c>
    </row>
    <row r="64" spans="1:4" x14ac:dyDescent="0.35">
      <c r="A64">
        <v>29</v>
      </c>
      <c r="B64">
        <v>586.11488095238019</v>
      </c>
      <c r="C64">
        <v>22.88511904761981</v>
      </c>
      <c r="D64">
        <f t="shared" si="1"/>
        <v>523.72867382373101</v>
      </c>
    </row>
    <row r="65" spans="1:4" x14ac:dyDescent="0.35">
      <c r="A65">
        <v>30</v>
      </c>
      <c r="B65">
        <v>587.98154761904652</v>
      </c>
      <c r="C65">
        <v>-1.9815476190465233</v>
      </c>
      <c r="D65">
        <f t="shared" si="1"/>
        <v>3.9265309665489454</v>
      </c>
    </row>
    <row r="66" spans="1:4" x14ac:dyDescent="0.35">
      <c r="A66">
        <v>31</v>
      </c>
      <c r="B66">
        <v>659.78154761904648</v>
      </c>
      <c r="C66">
        <v>21.218452380953522</v>
      </c>
      <c r="D66">
        <f t="shared" si="1"/>
        <v>450.22272144279219</v>
      </c>
    </row>
    <row r="67" spans="1:4" x14ac:dyDescent="0.35">
      <c r="A67">
        <v>32</v>
      </c>
      <c r="B67">
        <v>705.71488095237964</v>
      </c>
      <c r="C67">
        <v>4.2851190476203556</v>
      </c>
      <c r="D67">
        <f t="shared" si="1"/>
        <v>18.362245252278782</v>
      </c>
    </row>
    <row r="68" spans="1:4" x14ac:dyDescent="0.35">
      <c r="A68">
        <v>33</v>
      </c>
      <c r="B68">
        <v>725.38154761904684</v>
      </c>
      <c r="C68">
        <v>31.618452380953158</v>
      </c>
      <c r="D68">
        <f t="shared" si="1"/>
        <v>999.72653096660247</v>
      </c>
    </row>
    <row r="69" spans="1:4" x14ac:dyDescent="0.35">
      <c r="A69">
        <v>34</v>
      </c>
      <c r="B69">
        <v>684.98154761904675</v>
      </c>
      <c r="C69">
        <v>30.018452380953249</v>
      </c>
      <c r="D69">
        <f t="shared" si="1"/>
        <v>901.10748334755783</v>
      </c>
    </row>
    <row r="70" spans="1:4" x14ac:dyDescent="0.35">
      <c r="A70">
        <v>35</v>
      </c>
      <c r="B70">
        <v>624.98154761904664</v>
      </c>
      <c r="C70">
        <v>-2.981547619046637</v>
      </c>
      <c r="D70">
        <f t="shared" si="1"/>
        <v>8.8896262046426706</v>
      </c>
    </row>
    <row r="71" spans="1:4" x14ac:dyDescent="0.35">
      <c r="A71">
        <v>36</v>
      </c>
      <c r="B71">
        <v>644.2482142857134</v>
      </c>
      <c r="C71">
        <v>10.751785714286598</v>
      </c>
      <c r="D71">
        <f t="shared" si="1"/>
        <v>115.60089604593736</v>
      </c>
    </row>
    <row r="72" spans="1:4" x14ac:dyDescent="0.35">
      <c r="A72">
        <v>37</v>
      </c>
      <c r="B72">
        <v>683.01190476190334</v>
      </c>
      <c r="C72">
        <v>-48.011904761903338</v>
      </c>
      <c r="D72">
        <f t="shared" si="1"/>
        <v>2305.1429988660766</v>
      </c>
    </row>
    <row r="73" spans="1:4" x14ac:dyDescent="0.35">
      <c r="A73">
        <v>38</v>
      </c>
      <c r="B73">
        <v>724.07857142857051</v>
      </c>
      <c r="C73">
        <v>-60.078571428570513</v>
      </c>
      <c r="D73">
        <f t="shared" si="1"/>
        <v>3609.4347448978492</v>
      </c>
    </row>
    <row r="74" spans="1:4" x14ac:dyDescent="0.35">
      <c r="A74">
        <v>39</v>
      </c>
      <c r="B74">
        <v>764.21190476190395</v>
      </c>
      <c r="C74">
        <v>-56.211904761903952</v>
      </c>
      <c r="D74">
        <f t="shared" si="1"/>
        <v>3159.7782369613601</v>
      </c>
    </row>
    <row r="75" spans="1:4" x14ac:dyDescent="0.35">
      <c r="A75">
        <v>40</v>
      </c>
      <c r="B75">
        <v>1073.6785714285706</v>
      </c>
      <c r="C75">
        <v>-64.678571428570649</v>
      </c>
      <c r="D75">
        <f t="shared" si="1"/>
        <v>4183.3176020407154</v>
      </c>
    </row>
    <row r="76" spans="1:4" x14ac:dyDescent="0.35">
      <c r="A76">
        <v>41</v>
      </c>
      <c r="B76">
        <v>580.2119047619035</v>
      </c>
      <c r="C76">
        <v>-56.211904761903497</v>
      </c>
      <c r="D76">
        <f t="shared" si="1"/>
        <v>3159.7782369613092</v>
      </c>
    </row>
    <row r="77" spans="1:4" x14ac:dyDescent="0.35">
      <c r="A77">
        <v>42</v>
      </c>
      <c r="B77">
        <v>582.07857142856983</v>
      </c>
      <c r="C77">
        <v>-86.07857142856983</v>
      </c>
      <c r="D77">
        <f t="shared" si="1"/>
        <v>7409.5204591833981</v>
      </c>
    </row>
    <row r="78" spans="1:4" x14ac:dyDescent="0.35">
      <c r="A78">
        <v>43</v>
      </c>
      <c r="B78">
        <v>653.87857142856978</v>
      </c>
      <c r="C78">
        <v>-111.87857142856978</v>
      </c>
      <c r="D78">
        <f t="shared" si="1"/>
        <v>12516.814744897591</v>
      </c>
    </row>
    <row r="79" spans="1:4" x14ac:dyDescent="0.35">
      <c r="A79">
        <v>44</v>
      </c>
      <c r="B79">
        <v>699.81190476190295</v>
      </c>
      <c r="C79">
        <v>-30.811904761902952</v>
      </c>
      <c r="D79">
        <f t="shared" si="1"/>
        <v>949.37347505657783</v>
      </c>
    </row>
    <row r="80" spans="1:4" x14ac:dyDescent="0.35">
      <c r="A80">
        <v>45</v>
      </c>
      <c r="B80">
        <v>719.47857142857015</v>
      </c>
      <c r="C80">
        <v>-69.478571428570149</v>
      </c>
      <c r="D80">
        <f t="shared" si="1"/>
        <v>4827.2718877549241</v>
      </c>
    </row>
    <row r="81" spans="1:4" x14ac:dyDescent="0.35">
      <c r="A81">
        <v>46</v>
      </c>
      <c r="B81">
        <v>679.07857142857006</v>
      </c>
      <c r="C81">
        <v>-72.078571428570058</v>
      </c>
      <c r="D81">
        <f t="shared" si="1"/>
        <v>5195.3204591834756</v>
      </c>
    </row>
    <row r="82" spans="1:4" x14ac:dyDescent="0.35">
      <c r="A82">
        <v>47</v>
      </c>
      <c r="B82">
        <v>619.07857142856994</v>
      </c>
      <c r="C82">
        <v>-44.078571428569944</v>
      </c>
      <c r="D82">
        <f t="shared" si="1"/>
        <v>1942.9204591835426</v>
      </c>
    </row>
    <row r="83" spans="1:4" x14ac:dyDescent="0.35">
      <c r="A83">
        <v>48</v>
      </c>
      <c r="B83">
        <v>638.34523809523671</v>
      </c>
      <c r="C83">
        <v>-87.345238095236709</v>
      </c>
      <c r="D83">
        <f t="shared" si="1"/>
        <v>7629.1906179135904</v>
      </c>
    </row>
    <row r="84" spans="1:4" x14ac:dyDescent="0.35">
      <c r="A84">
        <v>49</v>
      </c>
      <c r="B84">
        <v>677.10892857142665</v>
      </c>
      <c r="C84">
        <v>-98.108928571426645</v>
      </c>
      <c r="D84">
        <f t="shared" si="1"/>
        <v>9625.361865433295</v>
      </c>
    </row>
    <row r="85" spans="1:4" x14ac:dyDescent="0.35">
      <c r="A85">
        <v>50</v>
      </c>
      <c r="B85">
        <v>718.17559523809382</v>
      </c>
      <c r="C85">
        <v>-108.17559523809382</v>
      </c>
      <c r="D85">
        <f t="shared" si="1"/>
        <v>11701.959405115906</v>
      </c>
    </row>
    <row r="86" spans="1:4" x14ac:dyDescent="0.35">
      <c r="A86">
        <v>51</v>
      </c>
      <c r="B86">
        <v>758.30892857142726</v>
      </c>
      <c r="C86">
        <v>-138.30892857142726</v>
      </c>
      <c r="D86">
        <f t="shared" si="1"/>
        <v>19129.359722576166</v>
      </c>
    </row>
    <row r="87" spans="1:4" x14ac:dyDescent="0.35">
      <c r="A87">
        <v>52</v>
      </c>
      <c r="B87">
        <v>1067.775595238094</v>
      </c>
      <c r="C87">
        <v>-137.77559523809396</v>
      </c>
      <c r="D87">
        <f t="shared" si="1"/>
        <v>18982.114643211098</v>
      </c>
    </row>
    <row r="88" spans="1:4" x14ac:dyDescent="0.35">
      <c r="A88">
        <v>53</v>
      </c>
      <c r="B88">
        <v>574.3089285714268</v>
      </c>
      <c r="C88">
        <v>-98.308928571426804</v>
      </c>
      <c r="D88">
        <f t="shared" si="1"/>
        <v>9664.6454368618979</v>
      </c>
    </row>
    <row r="89" spans="1:4" x14ac:dyDescent="0.35">
      <c r="A89">
        <v>54</v>
      </c>
      <c r="B89">
        <v>576.17559523809314</v>
      </c>
      <c r="C89">
        <v>-105.17559523809314</v>
      </c>
      <c r="D89">
        <f t="shared" si="1"/>
        <v>11061.9058336872</v>
      </c>
    </row>
    <row r="90" spans="1:4" x14ac:dyDescent="0.35">
      <c r="A90">
        <v>55</v>
      </c>
      <c r="B90">
        <v>647.97559523809309</v>
      </c>
      <c r="C90">
        <v>-79.975595238093092</v>
      </c>
      <c r="D90">
        <f t="shared" si="1"/>
        <v>6396.0958336872982</v>
      </c>
    </row>
    <row r="91" spans="1:4" x14ac:dyDescent="0.35">
      <c r="A91">
        <v>56</v>
      </c>
      <c r="B91">
        <v>693.90892857142626</v>
      </c>
      <c r="C91">
        <v>-63.908928571426259</v>
      </c>
      <c r="D91">
        <f t="shared" si="1"/>
        <v>4084.3511511476636</v>
      </c>
    </row>
    <row r="92" spans="1:4" x14ac:dyDescent="0.35">
      <c r="A92">
        <v>57</v>
      </c>
      <c r="B92">
        <v>713.57559523809346</v>
      </c>
      <c r="C92">
        <v>-86.575595238093456</v>
      </c>
      <c r="D92">
        <f t="shared" si="1"/>
        <v>7495.3336908301899</v>
      </c>
    </row>
    <row r="93" spans="1:4" x14ac:dyDescent="0.35">
      <c r="A93">
        <v>58</v>
      </c>
      <c r="B93">
        <v>673.17559523809336</v>
      </c>
      <c r="C93">
        <v>-75.175595238093365</v>
      </c>
      <c r="D93">
        <f t="shared" si="1"/>
        <v>5651.3701194016458</v>
      </c>
    </row>
    <row r="94" spans="1:4" x14ac:dyDescent="0.35">
      <c r="A94">
        <v>59</v>
      </c>
      <c r="B94">
        <v>613.17559523809325</v>
      </c>
      <c r="C94">
        <v>-69.175595238093251</v>
      </c>
      <c r="D94">
        <f t="shared" si="1"/>
        <v>4785.2629765445099</v>
      </c>
    </row>
    <row r="95" spans="1:4" x14ac:dyDescent="0.35">
      <c r="A95">
        <v>60</v>
      </c>
      <c r="B95">
        <v>632.44226190476002</v>
      </c>
      <c r="C95">
        <v>-115.44226190476002</v>
      </c>
      <c r="D95">
        <f t="shared" si="1"/>
        <v>13326.915833687206</v>
      </c>
    </row>
    <row r="96" spans="1:4" x14ac:dyDescent="0.35">
      <c r="A96">
        <v>61</v>
      </c>
      <c r="B96">
        <v>671.20595238094995</v>
      </c>
      <c r="C96">
        <v>-108.20595238094995</v>
      </c>
      <c r="D96">
        <f t="shared" si="1"/>
        <v>11708.528130668408</v>
      </c>
    </row>
    <row r="97" spans="1:4" x14ac:dyDescent="0.35">
      <c r="A97">
        <v>62</v>
      </c>
      <c r="B97">
        <v>712.27261904761713</v>
      </c>
      <c r="C97">
        <v>-78.272619047617127</v>
      </c>
      <c r="D97">
        <f t="shared" si="1"/>
        <v>6126.6028925733954</v>
      </c>
    </row>
    <row r="98" spans="1:4" x14ac:dyDescent="0.35">
      <c r="A98">
        <v>63</v>
      </c>
      <c r="B98">
        <v>752.40595238095057</v>
      </c>
      <c r="C98">
        <v>-83.405952380950566</v>
      </c>
      <c r="D98">
        <f t="shared" si="1"/>
        <v>6956.5528925733934</v>
      </c>
    </row>
    <row r="99" spans="1:4" x14ac:dyDescent="0.35">
      <c r="A99">
        <v>64</v>
      </c>
      <c r="B99">
        <v>1061.8726190476173</v>
      </c>
      <c r="C99">
        <v>-73.872619047617263</v>
      </c>
      <c r="D99">
        <f t="shared" si="1"/>
        <v>5457.1638449543852</v>
      </c>
    </row>
    <row r="100" spans="1:4" x14ac:dyDescent="0.35">
      <c r="A100">
        <v>65</v>
      </c>
      <c r="B100">
        <v>568.40595238095193</v>
      </c>
      <c r="C100">
        <v>-81.405952380951931</v>
      </c>
      <c r="D100">
        <f t="shared" si="1"/>
        <v>6626.929083049813</v>
      </c>
    </row>
    <row r="101" spans="1:4" x14ac:dyDescent="0.35">
      <c r="A101">
        <v>66</v>
      </c>
      <c r="B101">
        <v>570.27261904761826</v>
      </c>
      <c r="C101">
        <v>-73.272619047618264</v>
      </c>
      <c r="D101">
        <f t="shared" ref="D101:D164" si="2">C101*C101</f>
        <v>5368.876702097391</v>
      </c>
    </row>
    <row r="102" spans="1:4" x14ac:dyDescent="0.35">
      <c r="A102">
        <v>67</v>
      </c>
      <c r="B102">
        <v>642.07261904761822</v>
      </c>
      <c r="C102">
        <v>-43.072619047618218</v>
      </c>
      <c r="D102">
        <f t="shared" si="2"/>
        <v>1855.2505116212437</v>
      </c>
    </row>
    <row r="103" spans="1:4" x14ac:dyDescent="0.35">
      <c r="A103">
        <v>68</v>
      </c>
      <c r="B103">
        <v>688.00595238095138</v>
      </c>
      <c r="C103">
        <v>1.9940476190486152</v>
      </c>
      <c r="D103">
        <f t="shared" si="2"/>
        <v>3.9762259070334509</v>
      </c>
    </row>
    <row r="104" spans="1:4" x14ac:dyDescent="0.35">
      <c r="A104">
        <v>69</v>
      </c>
      <c r="B104">
        <v>707.67261904761858</v>
      </c>
      <c r="C104">
        <v>-30.672619047618582</v>
      </c>
      <c r="D104">
        <f t="shared" si="2"/>
        <v>940.80955924033424</v>
      </c>
    </row>
    <row r="105" spans="1:4" x14ac:dyDescent="0.35">
      <c r="A105">
        <v>70</v>
      </c>
      <c r="B105">
        <v>667.27261904761849</v>
      </c>
      <c r="C105">
        <v>-6.2726190476184911</v>
      </c>
      <c r="D105">
        <f t="shared" si="2"/>
        <v>39.345749716546308</v>
      </c>
    </row>
    <row r="106" spans="1:4" x14ac:dyDescent="0.35">
      <c r="A106">
        <v>71</v>
      </c>
      <c r="B106">
        <v>607.27261904761838</v>
      </c>
      <c r="C106">
        <v>-20.272619047618377</v>
      </c>
      <c r="D106">
        <f t="shared" si="2"/>
        <v>410.97908304985947</v>
      </c>
    </row>
    <row r="107" spans="1:4" x14ac:dyDescent="0.35">
      <c r="A107">
        <v>72</v>
      </c>
      <c r="B107">
        <v>626.53928571428514</v>
      </c>
      <c r="C107">
        <v>-77.539285714285143</v>
      </c>
      <c r="D107">
        <f t="shared" si="2"/>
        <v>6012.3408290815441</v>
      </c>
    </row>
    <row r="108" spans="1:4" x14ac:dyDescent="0.35">
      <c r="A108">
        <v>73</v>
      </c>
      <c r="B108">
        <v>665.30297619047508</v>
      </c>
      <c r="C108">
        <v>-22.302976190475079</v>
      </c>
      <c r="D108">
        <f t="shared" si="2"/>
        <v>497.42274695289825</v>
      </c>
    </row>
    <row r="109" spans="1:4" x14ac:dyDescent="0.35">
      <c r="A109">
        <v>74</v>
      </c>
      <c r="B109">
        <v>706.36964285714225</v>
      </c>
      <c r="C109">
        <v>-24.369642857142253</v>
      </c>
      <c r="D109">
        <f t="shared" si="2"/>
        <v>593.87949298466447</v>
      </c>
    </row>
    <row r="110" spans="1:4" x14ac:dyDescent="0.35">
      <c r="A110">
        <v>75</v>
      </c>
      <c r="B110">
        <v>746.50297619047569</v>
      </c>
      <c r="C110">
        <v>-39.502976190475692</v>
      </c>
      <c r="D110">
        <f t="shared" si="2"/>
        <v>1560.4851279052893</v>
      </c>
    </row>
    <row r="111" spans="1:4" x14ac:dyDescent="0.35">
      <c r="A111">
        <v>76</v>
      </c>
      <c r="B111">
        <v>1055.9696428571424</v>
      </c>
      <c r="C111">
        <v>25.030357142857611</v>
      </c>
      <c r="D111">
        <f t="shared" si="2"/>
        <v>626.51877869900295</v>
      </c>
    </row>
    <row r="112" spans="1:4" x14ac:dyDescent="0.35">
      <c r="A112">
        <v>77</v>
      </c>
      <c r="B112">
        <v>562.50297619047524</v>
      </c>
      <c r="C112">
        <v>-37.502976190475238</v>
      </c>
      <c r="D112">
        <f t="shared" si="2"/>
        <v>1406.4732231433525</v>
      </c>
    </row>
    <row r="113" spans="1:4" x14ac:dyDescent="0.35">
      <c r="A113">
        <v>78</v>
      </c>
      <c r="B113">
        <v>564.36964285714157</v>
      </c>
      <c r="C113">
        <v>-19.369642857141571</v>
      </c>
      <c r="D113">
        <f t="shared" si="2"/>
        <v>375.1830644132155</v>
      </c>
    </row>
    <row r="114" spans="1:4" x14ac:dyDescent="0.35">
      <c r="A114">
        <v>79</v>
      </c>
      <c r="B114">
        <v>636.16964285714153</v>
      </c>
      <c r="C114">
        <v>-13.169642857141525</v>
      </c>
      <c r="D114">
        <f t="shared" si="2"/>
        <v>173.43949298465881</v>
      </c>
    </row>
    <row r="115" spans="1:4" x14ac:dyDescent="0.35">
      <c r="A115">
        <v>80</v>
      </c>
      <c r="B115">
        <v>682.10297619047469</v>
      </c>
      <c r="C115">
        <v>28.897023809525308</v>
      </c>
      <c r="D115">
        <f t="shared" si="2"/>
        <v>835.0379850482725</v>
      </c>
    </row>
    <row r="116" spans="1:4" x14ac:dyDescent="0.35">
      <c r="A116">
        <v>81</v>
      </c>
      <c r="B116">
        <v>701.76964285714189</v>
      </c>
      <c r="C116">
        <v>23.230357142858111</v>
      </c>
      <c r="D116">
        <f t="shared" si="2"/>
        <v>539.6494929847388</v>
      </c>
    </row>
    <row r="117" spans="1:4" x14ac:dyDescent="0.35">
      <c r="A117">
        <v>82</v>
      </c>
      <c r="B117">
        <v>661.3696428571418</v>
      </c>
      <c r="C117">
        <v>41.630357142858202</v>
      </c>
      <c r="D117">
        <f t="shared" si="2"/>
        <v>1733.0866358419248</v>
      </c>
    </row>
    <row r="118" spans="1:4" x14ac:dyDescent="0.35">
      <c r="A118">
        <v>83</v>
      </c>
      <c r="B118">
        <v>601.36964285714168</v>
      </c>
      <c r="C118">
        <v>11.630357142858315</v>
      </c>
      <c r="D118">
        <f t="shared" si="2"/>
        <v>135.26520727043544</v>
      </c>
    </row>
    <row r="119" spans="1:4" x14ac:dyDescent="0.35">
      <c r="A119">
        <v>84</v>
      </c>
      <c r="B119">
        <v>620.63630952380845</v>
      </c>
      <c r="C119">
        <v>-1.6363095238084497</v>
      </c>
      <c r="D119">
        <f t="shared" si="2"/>
        <v>2.6775088577062354</v>
      </c>
    </row>
    <row r="120" spans="1:4" x14ac:dyDescent="0.35">
      <c r="A120">
        <v>85</v>
      </c>
      <c r="B120">
        <v>659.39999999999839</v>
      </c>
      <c r="C120">
        <v>27.600000000001614</v>
      </c>
      <c r="D120">
        <f t="shared" si="2"/>
        <v>761.76000000008912</v>
      </c>
    </row>
    <row r="121" spans="1:4" x14ac:dyDescent="0.35">
      <c r="A121">
        <v>86</v>
      </c>
      <c r="B121">
        <v>700.46666666666556</v>
      </c>
      <c r="C121">
        <v>9.5333333333344399</v>
      </c>
      <c r="D121">
        <f t="shared" si="2"/>
        <v>90.884444444465544</v>
      </c>
    </row>
    <row r="122" spans="1:4" x14ac:dyDescent="0.35">
      <c r="A122">
        <v>87</v>
      </c>
      <c r="B122">
        <v>740.599999999999</v>
      </c>
      <c r="C122">
        <v>-9.5999999999989996</v>
      </c>
      <c r="D122">
        <f t="shared" si="2"/>
        <v>92.159999999980798</v>
      </c>
    </row>
    <row r="123" spans="1:4" x14ac:dyDescent="0.35">
      <c r="A123">
        <v>88</v>
      </c>
      <c r="B123">
        <v>1050.0666666666657</v>
      </c>
      <c r="C123">
        <v>29.933333333334303</v>
      </c>
      <c r="D123">
        <f t="shared" si="2"/>
        <v>896.0044444445025</v>
      </c>
    </row>
    <row r="124" spans="1:4" x14ac:dyDescent="0.35">
      <c r="A124">
        <v>89</v>
      </c>
      <c r="B124">
        <v>556.59999999999854</v>
      </c>
      <c r="C124">
        <v>42.400000000001455</v>
      </c>
      <c r="D124">
        <f t="shared" si="2"/>
        <v>1797.7600000001235</v>
      </c>
    </row>
    <row r="125" spans="1:4" x14ac:dyDescent="0.35">
      <c r="A125">
        <v>90</v>
      </c>
      <c r="B125">
        <v>558.46666666666488</v>
      </c>
      <c r="C125">
        <v>1.533333333335122</v>
      </c>
      <c r="D125">
        <f t="shared" si="2"/>
        <v>2.3511111111165963</v>
      </c>
    </row>
    <row r="126" spans="1:4" x14ac:dyDescent="0.35">
      <c r="A126">
        <v>91</v>
      </c>
      <c r="B126">
        <v>630.26666666666483</v>
      </c>
      <c r="C126">
        <v>51.733333333335167</v>
      </c>
      <c r="D126">
        <f t="shared" si="2"/>
        <v>2676.3377777779674</v>
      </c>
    </row>
    <row r="127" spans="1:4" x14ac:dyDescent="0.35">
      <c r="A127">
        <v>92</v>
      </c>
      <c r="B127">
        <v>676.199999999998</v>
      </c>
      <c r="C127">
        <v>41.800000000002001</v>
      </c>
      <c r="D127">
        <f t="shared" si="2"/>
        <v>1747.2400000001674</v>
      </c>
    </row>
    <row r="128" spans="1:4" x14ac:dyDescent="0.35">
      <c r="A128">
        <v>93</v>
      </c>
      <c r="B128">
        <v>695.8666666666652</v>
      </c>
      <c r="C128">
        <v>53.133333333334804</v>
      </c>
      <c r="D128">
        <f t="shared" si="2"/>
        <v>2823.1511111112673</v>
      </c>
    </row>
    <row r="129" spans="1:4" x14ac:dyDescent="0.35">
      <c r="A129">
        <v>94</v>
      </c>
      <c r="B129">
        <v>655.46666666666511</v>
      </c>
      <c r="C129">
        <v>22.533333333334895</v>
      </c>
      <c r="D129">
        <f t="shared" si="2"/>
        <v>507.7511111111815</v>
      </c>
    </row>
    <row r="130" spans="1:4" x14ac:dyDescent="0.35">
      <c r="A130">
        <v>95</v>
      </c>
      <c r="B130">
        <v>595.46666666666499</v>
      </c>
      <c r="C130">
        <v>52.533333333335008</v>
      </c>
      <c r="D130">
        <f t="shared" si="2"/>
        <v>2759.7511111112872</v>
      </c>
    </row>
    <row r="131" spans="1:4" x14ac:dyDescent="0.35">
      <c r="A131">
        <v>96</v>
      </c>
      <c r="B131">
        <v>614.73333333333176</v>
      </c>
      <c r="C131">
        <v>72.266666666668243</v>
      </c>
      <c r="D131">
        <f t="shared" si="2"/>
        <v>5222.4711111113393</v>
      </c>
    </row>
    <row r="132" spans="1:4" x14ac:dyDescent="0.35">
      <c r="A132">
        <v>97</v>
      </c>
      <c r="B132">
        <v>653.49702380952169</v>
      </c>
      <c r="C132">
        <v>27.502976190478307</v>
      </c>
      <c r="D132">
        <f t="shared" si="2"/>
        <v>756.41369933401666</v>
      </c>
    </row>
    <row r="133" spans="1:4" x14ac:dyDescent="0.35">
      <c r="A133">
        <v>98</v>
      </c>
      <c r="B133">
        <v>694.56369047618887</v>
      </c>
      <c r="C133">
        <v>90.436309523811133</v>
      </c>
      <c r="D133">
        <f t="shared" si="2"/>
        <v>8178.7260802865721</v>
      </c>
    </row>
    <row r="134" spans="1:4" x14ac:dyDescent="0.35">
      <c r="A134">
        <v>99</v>
      </c>
      <c r="B134">
        <v>734.69702380952231</v>
      </c>
      <c r="C134">
        <v>63.302976190477693</v>
      </c>
      <c r="D134">
        <f t="shared" si="2"/>
        <v>4007.2667945721855</v>
      </c>
    </row>
    <row r="135" spans="1:4" x14ac:dyDescent="0.35">
      <c r="A135">
        <v>100</v>
      </c>
      <c r="B135">
        <v>1044.163690476189</v>
      </c>
      <c r="C135">
        <v>40.836309523810996</v>
      </c>
      <c r="D135">
        <f t="shared" si="2"/>
        <v>1667.6041755244967</v>
      </c>
    </row>
    <row r="136" spans="1:4" x14ac:dyDescent="0.35">
      <c r="A136">
        <v>101</v>
      </c>
      <c r="B136">
        <v>550.69702380952185</v>
      </c>
      <c r="C136">
        <v>22.302976190478148</v>
      </c>
      <c r="D136">
        <f t="shared" si="2"/>
        <v>497.42274695303519</v>
      </c>
    </row>
    <row r="137" spans="1:4" x14ac:dyDescent="0.35">
      <c r="A137">
        <v>102</v>
      </c>
      <c r="B137">
        <v>552.56369047618819</v>
      </c>
      <c r="C137">
        <v>83.436309523811815</v>
      </c>
      <c r="D137">
        <f t="shared" si="2"/>
        <v>6961.6177469533304</v>
      </c>
    </row>
    <row r="138" spans="1:4" x14ac:dyDescent="0.35">
      <c r="A138">
        <v>103</v>
      </c>
      <c r="B138">
        <v>624.36369047618814</v>
      </c>
      <c r="C138">
        <v>77.63630952381186</v>
      </c>
      <c r="D138">
        <f t="shared" si="2"/>
        <v>6027.3965564771206</v>
      </c>
    </row>
    <row r="139" spans="1:4" x14ac:dyDescent="0.35">
      <c r="A139">
        <v>104</v>
      </c>
      <c r="B139">
        <v>670.29702380952131</v>
      </c>
      <c r="C139">
        <v>114.70297619047869</v>
      </c>
      <c r="D139">
        <f t="shared" si="2"/>
        <v>13156.772746953522</v>
      </c>
    </row>
    <row r="140" spans="1:4" x14ac:dyDescent="0.35">
      <c r="A140">
        <v>105</v>
      </c>
      <c r="B140">
        <v>689.9636904761885</v>
      </c>
      <c r="C140">
        <v>111.0363095238115</v>
      </c>
      <c r="D140">
        <f t="shared" si="2"/>
        <v>12329.062032667671</v>
      </c>
    </row>
    <row r="141" spans="1:4" x14ac:dyDescent="0.35">
      <c r="A141">
        <v>106</v>
      </c>
      <c r="B141">
        <v>649.56369047618841</v>
      </c>
      <c r="C141">
        <v>52.436309523811587</v>
      </c>
      <c r="D141">
        <f t="shared" si="2"/>
        <v>2749.5665564769738</v>
      </c>
    </row>
    <row r="142" spans="1:4" x14ac:dyDescent="0.35">
      <c r="A142">
        <v>107</v>
      </c>
      <c r="B142">
        <v>589.5636904761883</v>
      </c>
      <c r="C142">
        <v>65.436309523811701</v>
      </c>
      <c r="D142">
        <f t="shared" si="2"/>
        <v>4281.9106040960896</v>
      </c>
    </row>
    <row r="143" spans="1:4" x14ac:dyDescent="0.35">
      <c r="A143">
        <v>108</v>
      </c>
      <c r="B143">
        <v>608.83035714285506</v>
      </c>
      <c r="C143">
        <v>83.169642857144936</v>
      </c>
      <c r="D143">
        <f t="shared" si="2"/>
        <v>6917.1894929850396</v>
      </c>
    </row>
    <row r="144" spans="1:4" x14ac:dyDescent="0.35">
      <c r="A144">
        <v>109</v>
      </c>
      <c r="B144">
        <v>647.594047619045</v>
      </c>
      <c r="C144">
        <v>46.405952380955</v>
      </c>
      <c r="D144">
        <f t="shared" si="2"/>
        <v>2153.512416383463</v>
      </c>
    </row>
    <row r="145" spans="1:4" x14ac:dyDescent="0.35">
      <c r="A145">
        <v>110</v>
      </c>
      <c r="B145">
        <v>688.66071428571217</v>
      </c>
      <c r="C145">
        <v>68.339285714287826</v>
      </c>
      <c r="D145">
        <f t="shared" si="2"/>
        <v>4670.2579719390642</v>
      </c>
    </row>
    <row r="146" spans="1:4" x14ac:dyDescent="0.35">
      <c r="A146">
        <v>111</v>
      </c>
      <c r="B146">
        <v>728.79404761904561</v>
      </c>
      <c r="C146">
        <v>74.205952380954386</v>
      </c>
      <c r="D146">
        <f t="shared" si="2"/>
        <v>5506.5233687644695</v>
      </c>
    </row>
    <row r="147" spans="1:4" x14ac:dyDescent="0.35">
      <c r="A147">
        <v>112</v>
      </c>
      <c r="B147">
        <v>1038.2607142857123</v>
      </c>
      <c r="C147">
        <v>31.739285714287689</v>
      </c>
      <c r="D147">
        <f t="shared" si="2"/>
        <v>1007.3822576531866</v>
      </c>
    </row>
    <row r="148" spans="1:4" x14ac:dyDescent="0.35">
      <c r="A148">
        <v>113</v>
      </c>
      <c r="B148">
        <v>544.79404761904698</v>
      </c>
      <c r="C148">
        <v>36.205952380953022</v>
      </c>
      <c r="D148">
        <f t="shared" si="2"/>
        <v>1310.8709878118377</v>
      </c>
    </row>
    <row r="149" spans="1:4" x14ac:dyDescent="0.35">
      <c r="A149">
        <v>114</v>
      </c>
      <c r="B149">
        <v>546.66071428571331</v>
      </c>
      <c r="C149">
        <v>86.339285714286689</v>
      </c>
      <c r="D149">
        <f t="shared" si="2"/>
        <v>7454.4722576532295</v>
      </c>
    </row>
    <row r="150" spans="1:4" x14ac:dyDescent="0.35">
      <c r="A150">
        <v>115</v>
      </c>
      <c r="B150">
        <v>618.46071428571327</v>
      </c>
      <c r="C150">
        <v>80.539285714286734</v>
      </c>
      <c r="D150">
        <f t="shared" si="2"/>
        <v>6486.5765433675115</v>
      </c>
    </row>
    <row r="151" spans="1:4" x14ac:dyDescent="0.35">
      <c r="A151">
        <v>116</v>
      </c>
      <c r="B151">
        <v>664.39404761904643</v>
      </c>
      <c r="C151">
        <v>102.60595238095357</v>
      </c>
      <c r="D151">
        <f t="shared" si="2"/>
        <v>10527.981464002511</v>
      </c>
    </row>
    <row r="152" spans="1:4" x14ac:dyDescent="0.35">
      <c r="A152">
        <v>117</v>
      </c>
      <c r="B152">
        <v>684.06071428571363</v>
      </c>
      <c r="C152">
        <v>114.93928571428637</v>
      </c>
      <c r="D152">
        <f t="shared" si="2"/>
        <v>13211.039400510355</v>
      </c>
    </row>
    <row r="153" spans="1:4" x14ac:dyDescent="0.35">
      <c r="A153">
        <v>118</v>
      </c>
      <c r="B153">
        <v>643.66071428571354</v>
      </c>
      <c r="C153">
        <v>72.339285714286461</v>
      </c>
      <c r="D153">
        <f t="shared" si="2"/>
        <v>5232.9722576531694</v>
      </c>
    </row>
    <row r="154" spans="1:4" x14ac:dyDescent="0.35">
      <c r="A154">
        <v>119</v>
      </c>
      <c r="B154">
        <v>583.66071428571342</v>
      </c>
      <c r="C154">
        <v>77.339285714286575</v>
      </c>
      <c r="D154">
        <f t="shared" si="2"/>
        <v>5981.3651147960518</v>
      </c>
    </row>
    <row r="155" spans="1:4" x14ac:dyDescent="0.35">
      <c r="A155">
        <v>120</v>
      </c>
      <c r="B155">
        <v>602.92738095238019</v>
      </c>
      <c r="C155">
        <v>110.07261904761981</v>
      </c>
      <c r="D155">
        <f t="shared" si="2"/>
        <v>12115.981464002436</v>
      </c>
    </row>
    <row r="156" spans="1:4" x14ac:dyDescent="0.35">
      <c r="A156">
        <v>121</v>
      </c>
      <c r="B156">
        <v>641.69107142857013</v>
      </c>
      <c r="C156">
        <v>49.308928571429874</v>
      </c>
      <c r="D156">
        <f t="shared" si="2"/>
        <v>2431.3704368623735</v>
      </c>
    </row>
    <row r="157" spans="1:4" x14ac:dyDescent="0.35">
      <c r="A157">
        <v>122</v>
      </c>
      <c r="B157">
        <v>682.7577380952373</v>
      </c>
      <c r="C157">
        <v>61.242261904762699</v>
      </c>
      <c r="D157">
        <f t="shared" si="2"/>
        <v>3750.6146432115488</v>
      </c>
    </row>
    <row r="158" spans="1:4" x14ac:dyDescent="0.35">
      <c r="A158">
        <v>123</v>
      </c>
      <c r="B158">
        <v>722.89107142857074</v>
      </c>
      <c r="C158">
        <v>29.10892857142926</v>
      </c>
      <c r="D158">
        <f t="shared" si="2"/>
        <v>847.3297225765707</v>
      </c>
    </row>
    <row r="159" spans="1:4" x14ac:dyDescent="0.35">
      <c r="A159">
        <v>124</v>
      </c>
      <c r="B159">
        <v>1032.3577380952374</v>
      </c>
      <c r="C159">
        <v>21.642261904762563</v>
      </c>
      <c r="D159">
        <f t="shared" si="2"/>
        <v>468.38750035433691</v>
      </c>
    </row>
    <row r="160" spans="1:4" x14ac:dyDescent="0.35">
      <c r="A160">
        <v>125</v>
      </c>
      <c r="B160">
        <v>538.89107142857029</v>
      </c>
      <c r="C160">
        <v>19.108928571429715</v>
      </c>
      <c r="D160">
        <f t="shared" si="2"/>
        <v>365.1511511480029</v>
      </c>
    </row>
    <row r="161" spans="1:4" x14ac:dyDescent="0.35">
      <c r="A161">
        <v>126</v>
      </c>
      <c r="B161">
        <v>540.75773809523662</v>
      </c>
      <c r="C161">
        <v>80.242261904763382</v>
      </c>
      <c r="D161">
        <f t="shared" si="2"/>
        <v>6438.8205955926405</v>
      </c>
    </row>
    <row r="162" spans="1:4" x14ac:dyDescent="0.35">
      <c r="A162">
        <v>127</v>
      </c>
      <c r="B162">
        <v>612.55773809523657</v>
      </c>
      <c r="C162">
        <v>93.442261904763427</v>
      </c>
      <c r="D162">
        <f t="shared" si="2"/>
        <v>8731.456309878402</v>
      </c>
    </row>
    <row r="163" spans="1:4" x14ac:dyDescent="0.35">
      <c r="A163">
        <v>128</v>
      </c>
      <c r="B163">
        <v>658.49107142856974</v>
      </c>
      <c r="C163">
        <v>70.50892857143026</v>
      </c>
      <c r="D163">
        <f t="shared" si="2"/>
        <v>4971.5090082910547</v>
      </c>
    </row>
    <row r="164" spans="1:4" x14ac:dyDescent="0.35">
      <c r="A164">
        <v>129</v>
      </c>
      <c r="B164">
        <v>678.15773809523694</v>
      </c>
      <c r="C164">
        <v>92.842261904763063</v>
      </c>
      <c r="D164">
        <f t="shared" si="2"/>
        <v>8619.6855955926185</v>
      </c>
    </row>
    <row r="165" spans="1:4" x14ac:dyDescent="0.35">
      <c r="A165">
        <v>130</v>
      </c>
      <c r="B165">
        <v>637.75773809523685</v>
      </c>
      <c r="C165">
        <v>80.242261904763154</v>
      </c>
      <c r="D165">
        <f t="shared" ref="D165:D215" si="3">C165*C165</f>
        <v>6438.8205955926041</v>
      </c>
    </row>
    <row r="166" spans="1:4" x14ac:dyDescent="0.35">
      <c r="A166">
        <v>131</v>
      </c>
      <c r="B166">
        <v>577.75773809523673</v>
      </c>
      <c r="C166">
        <v>50.242261904763268</v>
      </c>
      <c r="D166">
        <f t="shared" si="3"/>
        <v>2524.2848813068263</v>
      </c>
    </row>
    <row r="167" spans="1:4" x14ac:dyDescent="0.35">
      <c r="A167">
        <v>132</v>
      </c>
      <c r="B167">
        <v>597.0244047619035</v>
      </c>
      <c r="C167">
        <v>68.975595238096503</v>
      </c>
      <c r="D167">
        <f t="shared" si="3"/>
        <v>4757.6327384497208</v>
      </c>
    </row>
    <row r="168" spans="1:4" x14ac:dyDescent="0.35">
      <c r="A168">
        <v>133</v>
      </c>
      <c r="B168">
        <v>635.78809523809343</v>
      </c>
      <c r="C168">
        <v>45.211904761906567</v>
      </c>
      <c r="D168">
        <f t="shared" si="3"/>
        <v>2044.1163321997096</v>
      </c>
    </row>
    <row r="169" spans="1:4" x14ac:dyDescent="0.35">
      <c r="A169">
        <v>134</v>
      </c>
      <c r="B169">
        <v>676.85476190476061</v>
      </c>
      <c r="C169">
        <v>14.145238095239392</v>
      </c>
      <c r="D169">
        <f t="shared" si="3"/>
        <v>200.08776077101174</v>
      </c>
    </row>
    <row r="170" spans="1:4" x14ac:dyDescent="0.35">
      <c r="A170">
        <v>135</v>
      </c>
      <c r="B170">
        <v>716.98809523809405</v>
      </c>
      <c r="C170">
        <v>13.011904761905953</v>
      </c>
      <c r="D170">
        <f t="shared" si="3"/>
        <v>169.3096655329108</v>
      </c>
    </row>
    <row r="171" spans="1:4" x14ac:dyDescent="0.35">
      <c r="A171">
        <v>136</v>
      </c>
      <c r="B171">
        <v>1026.4547619047607</v>
      </c>
      <c r="C171">
        <v>-31.454761904760744</v>
      </c>
      <c r="D171">
        <f t="shared" si="3"/>
        <v>989.40204648518773</v>
      </c>
    </row>
    <row r="172" spans="1:4" x14ac:dyDescent="0.35">
      <c r="A172">
        <v>137</v>
      </c>
      <c r="B172">
        <v>532.98809523809359</v>
      </c>
      <c r="C172">
        <v>26.011904761906408</v>
      </c>
      <c r="D172">
        <f t="shared" si="3"/>
        <v>676.61918934248922</v>
      </c>
    </row>
    <row r="173" spans="1:4" x14ac:dyDescent="0.35">
      <c r="A173">
        <v>138</v>
      </c>
      <c r="B173">
        <v>534.85476190475993</v>
      </c>
      <c r="C173">
        <v>43.145238095240074</v>
      </c>
      <c r="D173">
        <f t="shared" si="3"/>
        <v>1861.5115702949554</v>
      </c>
    </row>
    <row r="174" spans="1:4" x14ac:dyDescent="0.35">
      <c r="A174">
        <v>139</v>
      </c>
      <c r="B174">
        <v>606.65476190475988</v>
      </c>
      <c r="C174">
        <v>108.34523809524012</v>
      </c>
      <c r="D174">
        <f t="shared" si="3"/>
        <v>11738.690617914272</v>
      </c>
    </row>
    <row r="175" spans="1:4" x14ac:dyDescent="0.35">
      <c r="A175">
        <v>140</v>
      </c>
      <c r="B175">
        <v>652.58809523809305</v>
      </c>
      <c r="C175">
        <v>93.411904761906953</v>
      </c>
      <c r="D175">
        <f t="shared" si="3"/>
        <v>8725.7839512475748</v>
      </c>
    </row>
    <row r="176" spans="1:4" x14ac:dyDescent="0.35">
      <c r="A176">
        <v>141</v>
      </c>
      <c r="B176">
        <v>672.25476190476024</v>
      </c>
      <c r="C176">
        <v>108.74523809523976</v>
      </c>
      <c r="D176">
        <f t="shared" si="3"/>
        <v>11825.526808390385</v>
      </c>
    </row>
    <row r="177" spans="1:4" x14ac:dyDescent="0.35">
      <c r="A177">
        <v>142</v>
      </c>
      <c r="B177">
        <v>631.85476190476015</v>
      </c>
      <c r="C177">
        <v>85.145238095239847</v>
      </c>
      <c r="D177">
        <f t="shared" si="3"/>
        <v>7249.7115702950832</v>
      </c>
    </row>
    <row r="178" spans="1:4" x14ac:dyDescent="0.35">
      <c r="A178">
        <v>143</v>
      </c>
      <c r="B178">
        <v>571.85476190476004</v>
      </c>
      <c r="C178">
        <v>42.145238095239961</v>
      </c>
      <c r="D178">
        <f t="shared" si="3"/>
        <v>1776.2210941044657</v>
      </c>
    </row>
    <row r="179" spans="1:4" x14ac:dyDescent="0.35">
      <c r="A179">
        <v>144</v>
      </c>
      <c r="B179">
        <v>591.1214285714268</v>
      </c>
      <c r="C179">
        <v>48.878571428573196</v>
      </c>
      <c r="D179">
        <f t="shared" si="3"/>
        <v>2389.1147448981319</v>
      </c>
    </row>
    <row r="180" spans="1:4" x14ac:dyDescent="0.35">
      <c r="A180">
        <v>145</v>
      </c>
      <c r="B180">
        <v>629.88511904761674</v>
      </c>
      <c r="C180">
        <v>46.11488095238326</v>
      </c>
      <c r="D180">
        <f t="shared" si="3"/>
        <v>2126.5822452524803</v>
      </c>
    </row>
    <row r="181" spans="1:4" x14ac:dyDescent="0.35">
      <c r="A181">
        <v>146</v>
      </c>
      <c r="B181">
        <v>670.95178571428391</v>
      </c>
      <c r="C181">
        <v>-8.9517857142839148</v>
      </c>
      <c r="D181">
        <f t="shared" si="3"/>
        <v>80.13446747445758</v>
      </c>
    </row>
    <row r="182" spans="1:4" x14ac:dyDescent="0.35">
      <c r="A182">
        <v>147</v>
      </c>
      <c r="B182">
        <v>711.08511904761735</v>
      </c>
      <c r="C182">
        <v>-12.085119047617354</v>
      </c>
      <c r="D182">
        <f t="shared" si="3"/>
        <v>146.0501023950838</v>
      </c>
    </row>
    <row r="183" spans="1:4" x14ac:dyDescent="0.35">
      <c r="A183">
        <v>148</v>
      </c>
      <c r="B183">
        <v>1020.5517857142841</v>
      </c>
      <c r="C183">
        <v>-109.55178571428405</v>
      </c>
      <c r="D183">
        <f t="shared" si="3"/>
        <v>12001.593753188412</v>
      </c>
    </row>
    <row r="184" spans="1:4" x14ac:dyDescent="0.35">
      <c r="A184">
        <v>149</v>
      </c>
      <c r="B184">
        <v>527.0851190476169</v>
      </c>
      <c r="C184">
        <v>0.91488095238310052</v>
      </c>
      <c r="D184">
        <f t="shared" si="3"/>
        <v>0.837007157033409</v>
      </c>
    </row>
    <row r="185" spans="1:4" x14ac:dyDescent="0.35">
      <c r="A185">
        <v>150</v>
      </c>
      <c r="B185">
        <v>528.95178571428323</v>
      </c>
      <c r="C185">
        <v>27.048214285716767</v>
      </c>
      <c r="D185">
        <f t="shared" si="3"/>
        <v>731.60589604605264</v>
      </c>
    </row>
    <row r="186" spans="1:4" x14ac:dyDescent="0.35">
      <c r="A186">
        <v>151</v>
      </c>
      <c r="B186">
        <v>600.75178571428319</v>
      </c>
      <c r="C186">
        <v>88.248214285716813</v>
      </c>
      <c r="D186">
        <f t="shared" si="3"/>
        <v>7787.7473246177933</v>
      </c>
    </row>
    <row r="187" spans="1:4" x14ac:dyDescent="0.35">
      <c r="A187">
        <v>152</v>
      </c>
      <c r="B187">
        <v>646.68511904761635</v>
      </c>
      <c r="C187">
        <v>90.314880952383646</v>
      </c>
      <c r="D187">
        <f t="shared" si="3"/>
        <v>8156.7777214432308</v>
      </c>
    </row>
    <row r="188" spans="1:4" x14ac:dyDescent="0.35">
      <c r="A188">
        <v>153</v>
      </c>
      <c r="B188">
        <v>666.35178571428355</v>
      </c>
      <c r="C188">
        <v>108.64821428571645</v>
      </c>
      <c r="D188">
        <f t="shared" si="3"/>
        <v>11804.434467474959</v>
      </c>
    </row>
    <row r="189" spans="1:4" x14ac:dyDescent="0.35">
      <c r="A189">
        <v>154</v>
      </c>
      <c r="B189">
        <v>625.95178571428346</v>
      </c>
      <c r="C189">
        <v>70.04821428571654</v>
      </c>
      <c r="D189">
        <f t="shared" si="3"/>
        <v>4906.7523246176625</v>
      </c>
    </row>
    <row r="190" spans="1:4" x14ac:dyDescent="0.35">
      <c r="A190">
        <v>155</v>
      </c>
      <c r="B190">
        <v>565.95178571428335</v>
      </c>
      <c r="C190">
        <v>22.048214285716654</v>
      </c>
      <c r="D190">
        <f t="shared" si="3"/>
        <v>486.1237531888799</v>
      </c>
    </row>
    <row r="191" spans="1:4" x14ac:dyDescent="0.35">
      <c r="A191">
        <v>156</v>
      </c>
      <c r="B191">
        <v>585.21845238095011</v>
      </c>
      <c r="C191">
        <v>51.781547619049888</v>
      </c>
      <c r="D191">
        <f t="shared" si="3"/>
        <v>2681.3286738239312</v>
      </c>
    </row>
    <row r="192" spans="1:4" x14ac:dyDescent="0.35">
      <c r="A192">
        <v>157</v>
      </c>
      <c r="B192">
        <v>623.98214285714005</v>
      </c>
      <c r="C192">
        <v>67.017857142859953</v>
      </c>
      <c r="D192">
        <f t="shared" si="3"/>
        <v>4491.3931760207852</v>
      </c>
    </row>
    <row r="193" spans="1:4" x14ac:dyDescent="0.35">
      <c r="A193">
        <v>158</v>
      </c>
      <c r="B193">
        <v>665.04880952380722</v>
      </c>
      <c r="C193">
        <v>13.951190476192778</v>
      </c>
      <c r="D193">
        <f t="shared" si="3"/>
        <v>194.63571570301207</v>
      </c>
    </row>
    <row r="194" spans="1:4" x14ac:dyDescent="0.35">
      <c r="A194">
        <v>159</v>
      </c>
      <c r="B194">
        <v>705.18214285714066</v>
      </c>
      <c r="C194">
        <v>36.817857142859339</v>
      </c>
      <c r="D194">
        <f t="shared" si="3"/>
        <v>1355.5546045919984</v>
      </c>
    </row>
    <row r="195" spans="1:4" x14ac:dyDescent="0.35">
      <c r="A195">
        <v>160</v>
      </c>
      <c r="B195">
        <v>1014.6488095238074</v>
      </c>
      <c r="C195">
        <v>-124.64880952380736</v>
      </c>
      <c r="D195">
        <f t="shared" si="3"/>
        <v>15537.325715702407</v>
      </c>
    </row>
    <row r="196" spans="1:4" x14ac:dyDescent="0.35">
      <c r="A196">
        <v>161</v>
      </c>
      <c r="B196">
        <v>521.18214285714203</v>
      </c>
      <c r="C196">
        <v>63.817857142857974</v>
      </c>
      <c r="D196">
        <f t="shared" si="3"/>
        <v>4072.7188903062288</v>
      </c>
    </row>
    <row r="197" spans="1:4" x14ac:dyDescent="0.35">
      <c r="A197">
        <v>162</v>
      </c>
      <c r="B197">
        <v>523.04880952380836</v>
      </c>
      <c r="C197">
        <v>-9.0488095238083588</v>
      </c>
      <c r="D197">
        <f t="shared" si="3"/>
        <v>81.880953798164853</v>
      </c>
    </row>
    <row r="198" spans="1:4" x14ac:dyDescent="0.35">
      <c r="A198">
        <v>163</v>
      </c>
      <c r="B198">
        <v>594.84880952380831</v>
      </c>
      <c r="C198">
        <v>47.151190476191687</v>
      </c>
      <c r="D198">
        <f t="shared" si="3"/>
        <v>2223.2347633221098</v>
      </c>
    </row>
    <row r="199" spans="1:4" x14ac:dyDescent="0.35">
      <c r="A199">
        <v>164</v>
      </c>
      <c r="B199">
        <v>640.78214285714148</v>
      </c>
      <c r="C199">
        <v>96.21785714285852</v>
      </c>
      <c r="D199">
        <f t="shared" si="3"/>
        <v>9257.8760331635294</v>
      </c>
    </row>
    <row r="200" spans="1:4" x14ac:dyDescent="0.35">
      <c r="A200">
        <v>165</v>
      </c>
      <c r="B200">
        <v>660.44880952380868</v>
      </c>
      <c r="C200">
        <v>86.551190476191323</v>
      </c>
      <c r="D200">
        <f t="shared" si="3"/>
        <v>7491.1085728459511</v>
      </c>
    </row>
    <row r="201" spans="1:4" x14ac:dyDescent="0.35">
      <c r="A201">
        <v>166</v>
      </c>
      <c r="B201">
        <v>620.04880952380859</v>
      </c>
      <c r="C201">
        <v>24.951190476191414</v>
      </c>
      <c r="D201">
        <f t="shared" si="3"/>
        <v>622.56190617918514</v>
      </c>
    </row>
    <row r="202" spans="1:4" x14ac:dyDescent="0.35">
      <c r="A202">
        <v>167</v>
      </c>
      <c r="B202">
        <v>560.04880952380847</v>
      </c>
      <c r="C202">
        <v>20.951190476191528</v>
      </c>
      <c r="D202">
        <f t="shared" si="3"/>
        <v>438.95238236965855</v>
      </c>
    </row>
    <row r="203" spans="1:4" x14ac:dyDescent="0.35">
      <c r="A203">
        <v>168</v>
      </c>
      <c r="B203">
        <v>579.31547619047524</v>
      </c>
      <c r="C203">
        <v>37.684523809524762</v>
      </c>
      <c r="D203">
        <f t="shared" si="3"/>
        <v>1420.1233347506386</v>
      </c>
    </row>
    <row r="204" spans="1:4" x14ac:dyDescent="0.35">
      <c r="A204">
        <v>169</v>
      </c>
      <c r="B204">
        <v>618.07916666666517</v>
      </c>
      <c r="C204">
        <v>43.920833333334826</v>
      </c>
      <c r="D204">
        <f t="shared" si="3"/>
        <v>1929.0396006945757</v>
      </c>
    </row>
    <row r="205" spans="1:4" x14ac:dyDescent="0.35">
      <c r="A205">
        <v>170</v>
      </c>
      <c r="B205">
        <v>659.14583333333235</v>
      </c>
      <c r="C205">
        <v>14.854166666667652</v>
      </c>
      <c r="D205">
        <f t="shared" si="3"/>
        <v>220.64626736114039</v>
      </c>
    </row>
    <row r="206" spans="1:4" x14ac:dyDescent="0.35">
      <c r="A206">
        <v>171</v>
      </c>
      <c r="B206">
        <v>699.27916666666579</v>
      </c>
      <c r="C206">
        <v>14.720833333334213</v>
      </c>
      <c r="D206">
        <f t="shared" si="3"/>
        <v>216.70293402780365</v>
      </c>
    </row>
    <row r="207" spans="1:4" x14ac:dyDescent="0.35">
      <c r="A207">
        <v>172</v>
      </c>
      <c r="B207">
        <v>1008.7458333333325</v>
      </c>
      <c r="C207">
        <v>-145.74583333333248</v>
      </c>
      <c r="D207">
        <f t="shared" si="3"/>
        <v>21241.84793402753</v>
      </c>
    </row>
    <row r="208" spans="1:4" x14ac:dyDescent="0.35">
      <c r="A208">
        <v>173</v>
      </c>
      <c r="B208">
        <v>515.27916666666533</v>
      </c>
      <c r="C208">
        <v>34.720833333334667</v>
      </c>
      <c r="D208">
        <f t="shared" si="3"/>
        <v>1205.5362673612037</v>
      </c>
    </row>
    <row r="209" spans="1:4" x14ac:dyDescent="0.35">
      <c r="A209">
        <v>174</v>
      </c>
      <c r="B209">
        <v>517.14583333333167</v>
      </c>
      <c r="C209">
        <v>9.8541666666683341</v>
      </c>
      <c r="D209">
        <f t="shared" si="3"/>
        <v>97.104600694477313</v>
      </c>
    </row>
    <row r="210" spans="1:4" x14ac:dyDescent="0.35">
      <c r="A210">
        <v>175</v>
      </c>
      <c r="B210">
        <v>588.94583333333162</v>
      </c>
      <c r="C210">
        <v>-321.94583333333162</v>
      </c>
      <c r="D210">
        <f t="shared" si="3"/>
        <v>103649.11960069335</v>
      </c>
    </row>
    <row r="211" spans="1:4" x14ac:dyDescent="0.35">
      <c r="A211">
        <v>176</v>
      </c>
      <c r="B211">
        <v>634.87916666666479</v>
      </c>
      <c r="C211">
        <v>-544.87916666666479</v>
      </c>
      <c r="D211">
        <f t="shared" si="3"/>
        <v>296893.30626735906</v>
      </c>
    </row>
    <row r="212" spans="1:4" x14ac:dyDescent="0.35">
      <c r="A212">
        <v>177</v>
      </c>
      <c r="B212">
        <v>654.54583333333198</v>
      </c>
      <c r="C212">
        <v>-508.54583333333198</v>
      </c>
      <c r="D212">
        <f t="shared" si="3"/>
        <v>258618.86460069308</v>
      </c>
    </row>
    <row r="213" spans="1:4" x14ac:dyDescent="0.35">
      <c r="A213">
        <v>178</v>
      </c>
      <c r="B213">
        <v>614.14583333333189</v>
      </c>
      <c r="C213">
        <v>-360.14583333333189</v>
      </c>
      <c r="D213">
        <f t="shared" si="3"/>
        <v>129705.02126736008</v>
      </c>
    </row>
    <row r="214" spans="1:4" x14ac:dyDescent="0.35">
      <c r="A214">
        <v>179</v>
      </c>
      <c r="B214">
        <v>554.14583333333178</v>
      </c>
      <c r="C214">
        <v>-190.14583333333178</v>
      </c>
      <c r="D214">
        <f t="shared" si="3"/>
        <v>36155.437934027184</v>
      </c>
    </row>
    <row r="215" spans="1:4" ht="15" thickBot="1" x14ac:dyDescent="0.4">
      <c r="A215" s="16">
        <v>180</v>
      </c>
      <c r="B215" s="16">
        <v>573.41249999999854</v>
      </c>
      <c r="C215" s="16">
        <v>-247.41249999999854</v>
      </c>
      <c r="D215">
        <f t="shared" si="3"/>
        <v>61212.945156249283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E3E4-6EAC-4154-A3EA-9D2018419BF9}">
  <sheetPr>
    <tabColor rgb="FF92D050"/>
  </sheetPr>
  <dimension ref="A1:P181"/>
  <sheetViews>
    <sheetView workbookViewId="0">
      <selection activeCell="D1" sqref="D1:D1048576"/>
    </sheetView>
  </sheetViews>
  <sheetFormatPr defaultRowHeight="14.5" x14ac:dyDescent="0.35"/>
  <sheetData>
    <row r="1" spans="1:16" x14ac:dyDescent="0.35">
      <c r="A1" t="s">
        <v>186</v>
      </c>
      <c r="B1" t="s">
        <v>188</v>
      </c>
      <c r="C1" t="s">
        <v>187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</row>
    <row r="2" spans="1:16" x14ac:dyDescent="0.35">
      <c r="A2" t="s">
        <v>2</v>
      </c>
      <c r="B2" t="s">
        <v>190</v>
      </c>
      <c r="C2" s="15">
        <v>634</v>
      </c>
      <c r="D2">
        <v>2005</v>
      </c>
      <c r="E2">
        <f>D2*D2</f>
        <v>4020025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</row>
    <row r="3" spans="1:16" x14ac:dyDescent="0.35">
      <c r="A3" t="s">
        <v>3</v>
      </c>
      <c r="B3" t="s">
        <v>191</v>
      </c>
      <c r="C3" s="15">
        <v>717</v>
      </c>
      <c r="D3">
        <v>2005</v>
      </c>
      <c r="E3">
        <f t="shared" ref="E3:E66" si="0">D3*D3</f>
        <v>4020025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35">
      <c r="A4" t="s">
        <v>4</v>
      </c>
      <c r="B4" t="s">
        <v>192</v>
      </c>
      <c r="C4" s="15">
        <v>809</v>
      </c>
      <c r="D4">
        <v>2005</v>
      </c>
      <c r="E4">
        <f t="shared" si="0"/>
        <v>4020025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5">
      <c r="A5" t="s">
        <v>5</v>
      </c>
      <c r="B5" t="s">
        <v>193</v>
      </c>
      <c r="C5" s="15">
        <v>1252</v>
      </c>
      <c r="D5">
        <v>2005</v>
      </c>
      <c r="E5">
        <f t="shared" si="0"/>
        <v>4020025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t="s">
        <v>6</v>
      </c>
      <c r="B6" t="s">
        <v>194</v>
      </c>
      <c r="C6" s="15">
        <v>570</v>
      </c>
      <c r="D6">
        <v>2006</v>
      </c>
      <c r="E6">
        <f t="shared" si="0"/>
        <v>4024036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7</v>
      </c>
      <c r="B7" t="s">
        <v>195</v>
      </c>
      <c r="C7" s="15">
        <v>557</v>
      </c>
      <c r="D7">
        <v>2006</v>
      </c>
      <c r="E7">
        <f t="shared" si="0"/>
        <v>4024036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 t="s">
        <v>8</v>
      </c>
      <c r="B8" t="s">
        <v>196</v>
      </c>
      <c r="C8" s="15">
        <v>660</v>
      </c>
      <c r="D8">
        <v>2006</v>
      </c>
      <c r="E8">
        <f t="shared" si="0"/>
        <v>4024036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9</v>
      </c>
      <c r="B9" t="s">
        <v>197</v>
      </c>
      <c r="C9" s="15">
        <v>693</v>
      </c>
      <c r="D9">
        <v>2006</v>
      </c>
      <c r="E9">
        <f t="shared" si="0"/>
        <v>4024036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10</v>
      </c>
      <c r="B10" t="s">
        <v>198</v>
      </c>
      <c r="C10" s="15">
        <v>693</v>
      </c>
      <c r="D10">
        <v>2006</v>
      </c>
      <c r="E10">
        <f t="shared" si="0"/>
        <v>4024036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A11" t="s">
        <v>11</v>
      </c>
      <c r="B11" t="s">
        <v>199</v>
      </c>
      <c r="C11" s="15">
        <v>704</v>
      </c>
      <c r="D11">
        <v>2006</v>
      </c>
      <c r="E11">
        <f t="shared" si="0"/>
        <v>4024036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 t="s">
        <v>12</v>
      </c>
      <c r="B12" t="s">
        <v>200</v>
      </c>
      <c r="C12" s="15">
        <v>623</v>
      </c>
      <c r="D12">
        <v>2006</v>
      </c>
      <c r="E12">
        <f t="shared" si="0"/>
        <v>4024036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 t="s">
        <v>13</v>
      </c>
      <c r="B13" t="s">
        <v>201</v>
      </c>
      <c r="C13" s="15">
        <v>716</v>
      </c>
      <c r="D13">
        <v>2006</v>
      </c>
      <c r="E13">
        <f t="shared" si="0"/>
        <v>4024036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5">
      <c r="A14" t="s">
        <v>14</v>
      </c>
      <c r="B14" t="s">
        <v>202</v>
      </c>
      <c r="C14" s="15">
        <v>718</v>
      </c>
      <c r="D14">
        <v>2006</v>
      </c>
      <c r="E14">
        <f t="shared" si="0"/>
        <v>4024036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35">
      <c r="A15" t="s">
        <v>15</v>
      </c>
      <c r="B15" t="s">
        <v>203</v>
      </c>
      <c r="C15" s="15">
        <v>781</v>
      </c>
      <c r="D15">
        <v>2006</v>
      </c>
      <c r="E15">
        <f t="shared" si="0"/>
        <v>4024036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35">
      <c r="A16" t="s">
        <v>16</v>
      </c>
      <c r="B16" t="s">
        <v>204</v>
      </c>
      <c r="C16" s="15">
        <v>823</v>
      </c>
      <c r="D16">
        <v>2006</v>
      </c>
      <c r="E16">
        <f t="shared" si="0"/>
        <v>4024036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5">
      <c r="A17" t="s">
        <v>17</v>
      </c>
      <c r="B17" t="s">
        <v>205</v>
      </c>
      <c r="C17" s="15">
        <v>1306</v>
      </c>
      <c r="D17">
        <v>2006</v>
      </c>
      <c r="E17">
        <f t="shared" si="0"/>
        <v>4024036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t="s">
        <v>18</v>
      </c>
      <c r="B18" t="s">
        <v>206</v>
      </c>
      <c r="C18" s="15">
        <v>625</v>
      </c>
      <c r="D18">
        <v>2007</v>
      </c>
      <c r="E18">
        <f t="shared" si="0"/>
        <v>4028049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19</v>
      </c>
      <c r="B19" t="s">
        <v>207</v>
      </c>
      <c r="C19" s="15">
        <v>600</v>
      </c>
      <c r="D19">
        <v>2007</v>
      </c>
      <c r="E19">
        <f t="shared" si="0"/>
        <v>4028049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t="s">
        <v>20</v>
      </c>
      <c r="B20" t="s">
        <v>208</v>
      </c>
      <c r="C20" s="15">
        <v>679</v>
      </c>
      <c r="D20">
        <v>2007</v>
      </c>
      <c r="E20">
        <f t="shared" si="0"/>
        <v>4028049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t="s">
        <v>21</v>
      </c>
      <c r="B21" t="s">
        <v>209</v>
      </c>
      <c r="C21" s="15">
        <v>731</v>
      </c>
      <c r="D21">
        <v>2007</v>
      </c>
      <c r="E21">
        <f t="shared" si="0"/>
        <v>4028049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 t="s">
        <v>22</v>
      </c>
      <c r="B22" t="s">
        <v>210</v>
      </c>
      <c r="C22" s="15">
        <v>740</v>
      </c>
      <c r="D22">
        <v>2007</v>
      </c>
      <c r="E22">
        <f t="shared" si="0"/>
        <v>4028049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 t="s">
        <v>23</v>
      </c>
      <c r="B23" t="s">
        <v>211</v>
      </c>
      <c r="C23" s="15">
        <v>718</v>
      </c>
      <c r="D23">
        <v>2007</v>
      </c>
      <c r="E23">
        <f t="shared" si="0"/>
        <v>4028049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 t="s">
        <v>24</v>
      </c>
      <c r="B24" t="s">
        <v>212</v>
      </c>
      <c r="C24" s="15">
        <v>629</v>
      </c>
      <c r="D24">
        <v>2007</v>
      </c>
      <c r="E24">
        <f t="shared" si="0"/>
        <v>4028049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t="s">
        <v>25</v>
      </c>
      <c r="B25" t="s">
        <v>213</v>
      </c>
      <c r="C25" s="15">
        <v>636</v>
      </c>
      <c r="D25">
        <v>2007</v>
      </c>
      <c r="E25">
        <f t="shared" si="0"/>
        <v>4028049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35">
      <c r="A26" t="s">
        <v>26</v>
      </c>
      <c r="B26" t="s">
        <v>214</v>
      </c>
      <c r="C26" s="15">
        <v>656</v>
      </c>
      <c r="D26">
        <v>2007</v>
      </c>
      <c r="E26">
        <f t="shared" si="0"/>
        <v>4028049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35">
      <c r="A27" t="s">
        <v>27</v>
      </c>
      <c r="B27" t="s">
        <v>215</v>
      </c>
      <c r="C27" s="15">
        <v>717</v>
      </c>
      <c r="D27">
        <v>2007</v>
      </c>
      <c r="E27">
        <f t="shared" si="0"/>
        <v>4028049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35">
      <c r="A28" t="s">
        <v>28</v>
      </c>
      <c r="B28" t="s">
        <v>216</v>
      </c>
      <c r="C28" s="15">
        <v>804</v>
      </c>
      <c r="D28">
        <v>2007</v>
      </c>
      <c r="E28">
        <f t="shared" si="0"/>
        <v>4028049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35">
      <c r="A29" t="s">
        <v>29</v>
      </c>
      <c r="B29" t="s">
        <v>217</v>
      </c>
      <c r="C29" s="15">
        <v>1237</v>
      </c>
      <c r="D29">
        <v>2007</v>
      </c>
      <c r="E29">
        <f t="shared" si="0"/>
        <v>4028049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 t="s">
        <v>30</v>
      </c>
      <c r="B30" t="s">
        <v>218</v>
      </c>
      <c r="C30" s="15">
        <v>609</v>
      </c>
      <c r="D30">
        <v>2008</v>
      </c>
      <c r="E30">
        <f t="shared" si="0"/>
        <v>4032064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 t="s">
        <v>31</v>
      </c>
      <c r="B31" t="s">
        <v>219</v>
      </c>
      <c r="C31" s="15">
        <v>586</v>
      </c>
      <c r="D31">
        <v>2008</v>
      </c>
      <c r="E31">
        <f t="shared" si="0"/>
        <v>4032064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 t="s">
        <v>32</v>
      </c>
      <c r="B32" t="s">
        <v>220</v>
      </c>
      <c r="C32" s="15">
        <v>681</v>
      </c>
      <c r="D32">
        <v>2008</v>
      </c>
      <c r="E32">
        <f t="shared" si="0"/>
        <v>4032064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t="s">
        <v>33</v>
      </c>
      <c r="B33" t="s">
        <v>221</v>
      </c>
      <c r="C33" s="15">
        <v>710</v>
      </c>
      <c r="D33">
        <v>2008</v>
      </c>
      <c r="E33">
        <f t="shared" si="0"/>
        <v>4032064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 t="s">
        <v>34</v>
      </c>
      <c r="B34" t="s">
        <v>222</v>
      </c>
      <c r="C34" s="15">
        <v>757</v>
      </c>
      <c r="D34">
        <v>2008</v>
      </c>
      <c r="E34">
        <f t="shared" si="0"/>
        <v>4032064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t="s">
        <v>35</v>
      </c>
      <c r="B35" t="s">
        <v>223</v>
      </c>
      <c r="C35" s="15">
        <v>715</v>
      </c>
      <c r="D35">
        <v>2008</v>
      </c>
      <c r="E35">
        <f t="shared" si="0"/>
        <v>4032064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t="s">
        <v>36</v>
      </c>
      <c r="B36" t="s">
        <v>224</v>
      </c>
      <c r="C36" s="15">
        <v>622</v>
      </c>
      <c r="D36">
        <v>2008</v>
      </c>
      <c r="E36">
        <f t="shared" si="0"/>
        <v>4032064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 t="s">
        <v>37</v>
      </c>
      <c r="B37" t="s">
        <v>225</v>
      </c>
      <c r="C37" s="15">
        <v>655</v>
      </c>
      <c r="D37">
        <v>2008</v>
      </c>
      <c r="E37">
        <f t="shared" si="0"/>
        <v>4032064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35">
      <c r="A38" t="s">
        <v>38</v>
      </c>
      <c r="B38" t="s">
        <v>226</v>
      </c>
      <c r="C38" s="15">
        <v>635</v>
      </c>
      <c r="D38">
        <v>2008</v>
      </c>
      <c r="E38">
        <f t="shared" si="0"/>
        <v>4032064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35">
      <c r="A39" t="s">
        <v>39</v>
      </c>
      <c r="B39" t="s">
        <v>227</v>
      </c>
      <c r="C39" s="15">
        <v>664</v>
      </c>
      <c r="D39">
        <v>2008</v>
      </c>
      <c r="E39">
        <f t="shared" si="0"/>
        <v>4032064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35">
      <c r="A40" t="s">
        <v>40</v>
      </c>
      <c r="B40" t="s">
        <v>228</v>
      </c>
      <c r="C40" s="15">
        <v>708</v>
      </c>
      <c r="D40">
        <v>2008</v>
      </c>
      <c r="E40">
        <f t="shared" si="0"/>
        <v>4032064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35">
      <c r="A41" t="s">
        <v>41</v>
      </c>
      <c r="B41" t="s">
        <v>229</v>
      </c>
      <c r="C41" s="15">
        <v>1009</v>
      </c>
      <c r="D41">
        <v>2008</v>
      </c>
      <c r="E41">
        <f t="shared" si="0"/>
        <v>4032064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 t="s">
        <v>42</v>
      </c>
      <c r="B42" t="s">
        <v>230</v>
      </c>
      <c r="C42" s="15">
        <v>524</v>
      </c>
      <c r="D42">
        <v>2009</v>
      </c>
      <c r="E42">
        <f t="shared" si="0"/>
        <v>4036081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 t="s">
        <v>43</v>
      </c>
      <c r="B43" t="s">
        <v>231</v>
      </c>
      <c r="C43" s="15">
        <v>496</v>
      </c>
      <c r="D43">
        <v>2009</v>
      </c>
      <c r="E43">
        <f t="shared" si="0"/>
        <v>4036081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 t="s">
        <v>44</v>
      </c>
      <c r="B44" t="s">
        <v>232</v>
      </c>
      <c r="C44" s="15">
        <v>542</v>
      </c>
      <c r="D44">
        <v>2009</v>
      </c>
      <c r="E44">
        <f t="shared" si="0"/>
        <v>4036081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 t="s">
        <v>45</v>
      </c>
      <c r="B45" t="s">
        <v>233</v>
      </c>
      <c r="C45" s="15">
        <v>669</v>
      </c>
      <c r="D45">
        <v>2009</v>
      </c>
      <c r="E45">
        <f t="shared" si="0"/>
        <v>4036081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 t="s">
        <v>46</v>
      </c>
      <c r="B46" t="s">
        <v>234</v>
      </c>
      <c r="C46" s="15">
        <v>650</v>
      </c>
      <c r="D46">
        <v>2009</v>
      </c>
      <c r="E46">
        <f t="shared" si="0"/>
        <v>4036081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t="s">
        <v>47</v>
      </c>
      <c r="B47" t="s">
        <v>235</v>
      </c>
      <c r="C47" s="15">
        <v>607</v>
      </c>
      <c r="D47">
        <v>2009</v>
      </c>
      <c r="E47">
        <f t="shared" si="0"/>
        <v>4036081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 t="s">
        <v>48</v>
      </c>
      <c r="B48" t="s">
        <v>236</v>
      </c>
      <c r="C48" s="15">
        <v>575</v>
      </c>
      <c r="D48">
        <v>2009</v>
      </c>
      <c r="E48">
        <f t="shared" si="0"/>
        <v>4036081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 t="s">
        <v>49</v>
      </c>
      <c r="B49" t="s">
        <v>237</v>
      </c>
      <c r="C49" s="15">
        <v>551</v>
      </c>
      <c r="D49">
        <v>2009</v>
      </c>
      <c r="E49">
        <f t="shared" si="0"/>
        <v>4036081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35">
      <c r="A50" t="s">
        <v>50</v>
      </c>
      <c r="B50" t="s">
        <v>238</v>
      </c>
      <c r="C50" s="15">
        <v>579</v>
      </c>
      <c r="D50">
        <v>2009</v>
      </c>
      <c r="E50">
        <f t="shared" si="0"/>
        <v>4036081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35">
      <c r="A51" t="s">
        <v>51</v>
      </c>
      <c r="B51" t="s">
        <v>239</v>
      </c>
      <c r="C51" s="15">
        <v>610</v>
      </c>
      <c r="D51">
        <v>2009</v>
      </c>
      <c r="E51">
        <f t="shared" si="0"/>
        <v>4036081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</row>
    <row r="52" spans="1:16" x14ac:dyDescent="0.35">
      <c r="A52" t="s">
        <v>52</v>
      </c>
      <c r="B52" t="s">
        <v>240</v>
      </c>
      <c r="C52" s="15">
        <v>620</v>
      </c>
      <c r="D52">
        <v>2009</v>
      </c>
      <c r="E52">
        <f t="shared" si="0"/>
        <v>4036081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t="s">
        <v>53</v>
      </c>
      <c r="B53" t="s">
        <v>241</v>
      </c>
      <c r="C53" s="15">
        <v>930</v>
      </c>
      <c r="D53">
        <v>2009</v>
      </c>
      <c r="E53">
        <f t="shared" si="0"/>
        <v>4036081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 t="s">
        <v>54</v>
      </c>
      <c r="B54" t="s">
        <v>242</v>
      </c>
      <c r="C54" s="15">
        <v>476</v>
      </c>
      <c r="D54">
        <v>2010</v>
      </c>
      <c r="E54">
        <f t="shared" si="0"/>
        <v>4040100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t="s">
        <v>55</v>
      </c>
      <c r="B55" t="s">
        <v>243</v>
      </c>
      <c r="C55" s="15">
        <v>471</v>
      </c>
      <c r="D55">
        <v>2010</v>
      </c>
      <c r="E55">
        <f t="shared" si="0"/>
        <v>4040100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 t="s">
        <v>56</v>
      </c>
      <c r="B56" t="s">
        <v>244</v>
      </c>
      <c r="C56" s="15">
        <v>568</v>
      </c>
      <c r="D56">
        <v>2010</v>
      </c>
      <c r="E56">
        <f t="shared" si="0"/>
        <v>4040100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57</v>
      </c>
      <c r="B57" t="s">
        <v>245</v>
      </c>
      <c r="C57" s="15">
        <v>630</v>
      </c>
      <c r="D57">
        <v>2010</v>
      </c>
      <c r="E57">
        <f t="shared" si="0"/>
        <v>4040100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 t="s">
        <v>58</v>
      </c>
      <c r="B58" t="s">
        <v>246</v>
      </c>
      <c r="C58" s="15">
        <v>627</v>
      </c>
      <c r="D58">
        <v>2010</v>
      </c>
      <c r="E58">
        <f t="shared" si="0"/>
        <v>4040100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59</v>
      </c>
      <c r="B59" t="s">
        <v>247</v>
      </c>
      <c r="C59" s="15">
        <v>598</v>
      </c>
      <c r="D59">
        <v>2010</v>
      </c>
      <c r="E59">
        <f t="shared" si="0"/>
        <v>4040100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 t="s">
        <v>60</v>
      </c>
      <c r="B60" t="s">
        <v>248</v>
      </c>
      <c r="C60" s="15">
        <v>544</v>
      </c>
      <c r="D60">
        <v>2010</v>
      </c>
      <c r="E60">
        <f t="shared" si="0"/>
        <v>4040100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 t="s">
        <v>61</v>
      </c>
      <c r="B61" t="s">
        <v>249</v>
      </c>
      <c r="C61" s="15">
        <v>517</v>
      </c>
      <c r="D61">
        <v>2010</v>
      </c>
      <c r="E61">
        <f t="shared" si="0"/>
        <v>4040100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</row>
    <row r="62" spans="1:16" x14ac:dyDescent="0.35">
      <c r="A62" t="s">
        <v>62</v>
      </c>
      <c r="B62" t="s">
        <v>250</v>
      </c>
      <c r="C62" s="15">
        <v>563</v>
      </c>
      <c r="D62">
        <v>2010</v>
      </c>
      <c r="E62">
        <f t="shared" si="0"/>
        <v>4040100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35">
      <c r="A63" t="s">
        <v>63</v>
      </c>
      <c r="B63" t="s">
        <v>251</v>
      </c>
      <c r="C63" s="15">
        <v>634</v>
      </c>
      <c r="D63">
        <v>2010</v>
      </c>
      <c r="E63">
        <f t="shared" si="0"/>
        <v>4040100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35">
      <c r="A64" t="s">
        <v>64</v>
      </c>
      <c r="B64" t="s">
        <v>252</v>
      </c>
      <c r="C64" s="15">
        <v>669</v>
      </c>
      <c r="D64">
        <v>2010</v>
      </c>
      <c r="E64">
        <f t="shared" si="0"/>
        <v>4040100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35">
      <c r="A65" t="s">
        <v>65</v>
      </c>
      <c r="B65" t="s">
        <v>253</v>
      </c>
      <c r="C65" s="15">
        <v>988</v>
      </c>
      <c r="D65">
        <v>2010</v>
      </c>
      <c r="E65">
        <f t="shared" si="0"/>
        <v>4040100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5">
      <c r="A66" t="s">
        <v>66</v>
      </c>
      <c r="B66" t="s">
        <v>254</v>
      </c>
      <c r="C66" s="15">
        <v>487</v>
      </c>
      <c r="D66">
        <v>2011</v>
      </c>
      <c r="E66">
        <f t="shared" si="0"/>
        <v>4044121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5">
      <c r="A67" t="s">
        <v>67</v>
      </c>
      <c r="B67" t="s">
        <v>255</v>
      </c>
      <c r="C67" s="15">
        <v>497</v>
      </c>
      <c r="D67">
        <v>2011</v>
      </c>
      <c r="E67">
        <f t="shared" ref="E67:E130" si="1">D67*D67</f>
        <v>4044121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 t="s">
        <v>68</v>
      </c>
      <c r="B68" t="s">
        <v>256</v>
      </c>
      <c r="C68" s="15">
        <v>599</v>
      </c>
      <c r="D68">
        <v>2011</v>
      </c>
      <c r="E68">
        <f t="shared" si="1"/>
        <v>4044121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 t="s">
        <v>69</v>
      </c>
      <c r="B69" t="s">
        <v>257</v>
      </c>
      <c r="C69" s="15">
        <v>690</v>
      </c>
      <c r="D69">
        <v>2011</v>
      </c>
      <c r="E69">
        <f t="shared" si="1"/>
        <v>4044121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 t="s">
        <v>70</v>
      </c>
      <c r="B70" t="s">
        <v>258</v>
      </c>
      <c r="C70" s="15">
        <v>677</v>
      </c>
      <c r="D70">
        <v>2011</v>
      </c>
      <c r="E70">
        <f t="shared" si="1"/>
        <v>4044121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 t="s">
        <v>71</v>
      </c>
      <c r="B71" t="s">
        <v>259</v>
      </c>
      <c r="C71" s="15">
        <v>661</v>
      </c>
      <c r="D71">
        <v>2011</v>
      </c>
      <c r="E71">
        <f t="shared" si="1"/>
        <v>4044121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 t="s">
        <v>72</v>
      </c>
      <c r="B72" t="s">
        <v>260</v>
      </c>
      <c r="C72" s="15">
        <v>587</v>
      </c>
      <c r="D72">
        <v>2011</v>
      </c>
      <c r="E72">
        <f t="shared" si="1"/>
        <v>4044121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 t="s">
        <v>73</v>
      </c>
      <c r="B73" t="s">
        <v>261</v>
      </c>
      <c r="C73" s="15">
        <v>549</v>
      </c>
      <c r="D73">
        <v>2011</v>
      </c>
      <c r="E73">
        <f t="shared" si="1"/>
        <v>4044121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 x14ac:dyDescent="0.35">
      <c r="A74" t="s">
        <v>74</v>
      </c>
      <c r="B74" t="s">
        <v>262</v>
      </c>
      <c r="C74" s="15">
        <v>643</v>
      </c>
      <c r="D74">
        <v>2011</v>
      </c>
      <c r="E74">
        <f t="shared" si="1"/>
        <v>4044121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75</v>
      </c>
      <c r="B75" t="s">
        <v>263</v>
      </c>
      <c r="C75" s="15">
        <v>682</v>
      </c>
      <c r="D75">
        <v>2011</v>
      </c>
      <c r="E75">
        <f t="shared" si="1"/>
        <v>4044121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</row>
    <row r="76" spans="1:16" x14ac:dyDescent="0.35">
      <c r="A76" t="s">
        <v>76</v>
      </c>
      <c r="B76" t="s">
        <v>264</v>
      </c>
      <c r="C76" s="15">
        <v>707</v>
      </c>
      <c r="D76">
        <v>2011</v>
      </c>
      <c r="E76">
        <f t="shared" si="1"/>
        <v>4044121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</row>
    <row r="77" spans="1:16" x14ac:dyDescent="0.35">
      <c r="A77" t="s">
        <v>77</v>
      </c>
      <c r="B77" t="s">
        <v>265</v>
      </c>
      <c r="C77" s="15">
        <v>1081</v>
      </c>
      <c r="D77">
        <v>2011</v>
      </c>
      <c r="E77">
        <f t="shared" si="1"/>
        <v>4044121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t="s">
        <v>78</v>
      </c>
      <c r="B78" t="s">
        <v>266</v>
      </c>
      <c r="C78" s="15">
        <v>525</v>
      </c>
      <c r="D78">
        <v>2012</v>
      </c>
      <c r="E78">
        <f t="shared" si="1"/>
        <v>4048144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5">
      <c r="A79" t="s">
        <v>79</v>
      </c>
      <c r="B79" t="s">
        <v>267</v>
      </c>
      <c r="C79" s="15">
        <v>545</v>
      </c>
      <c r="D79">
        <v>2012</v>
      </c>
      <c r="E79">
        <f t="shared" si="1"/>
        <v>4048144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5">
      <c r="A80" t="s">
        <v>80</v>
      </c>
      <c r="B80" t="s">
        <v>268</v>
      </c>
      <c r="C80" s="15">
        <v>623</v>
      </c>
      <c r="D80">
        <v>2012</v>
      </c>
      <c r="E80">
        <f t="shared" si="1"/>
        <v>4048144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5">
      <c r="A81" t="s">
        <v>81</v>
      </c>
      <c r="B81" t="s">
        <v>269</v>
      </c>
      <c r="C81" s="15">
        <v>711</v>
      </c>
      <c r="D81">
        <v>2012</v>
      </c>
      <c r="E81">
        <f t="shared" si="1"/>
        <v>4048144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5">
      <c r="A82" t="s">
        <v>82</v>
      </c>
      <c r="B82" t="s">
        <v>270</v>
      </c>
      <c r="C82" s="15">
        <v>725</v>
      </c>
      <c r="D82">
        <v>2012</v>
      </c>
      <c r="E82">
        <f t="shared" si="1"/>
        <v>4048144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5">
      <c r="A83" t="s">
        <v>83</v>
      </c>
      <c r="B83" t="s">
        <v>271</v>
      </c>
      <c r="C83" s="15">
        <v>703</v>
      </c>
      <c r="D83">
        <v>2012</v>
      </c>
      <c r="E83">
        <f t="shared" si="1"/>
        <v>4048144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5">
      <c r="A84" t="s">
        <v>84</v>
      </c>
      <c r="B84" t="s">
        <v>272</v>
      </c>
      <c r="C84" s="15">
        <v>613</v>
      </c>
      <c r="D84">
        <v>2012</v>
      </c>
      <c r="E84">
        <f t="shared" si="1"/>
        <v>4048144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</row>
    <row r="85" spans="1:16" x14ac:dyDescent="0.35">
      <c r="A85" t="s">
        <v>85</v>
      </c>
      <c r="B85" t="s">
        <v>273</v>
      </c>
      <c r="C85" s="15">
        <v>619</v>
      </c>
      <c r="D85">
        <v>2012</v>
      </c>
      <c r="E85">
        <f t="shared" si="1"/>
        <v>4048144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</row>
    <row r="86" spans="1:16" x14ac:dyDescent="0.35">
      <c r="A86" t="s">
        <v>86</v>
      </c>
      <c r="B86" t="s">
        <v>274</v>
      </c>
      <c r="C86" s="15">
        <v>687</v>
      </c>
      <c r="D86">
        <v>2012</v>
      </c>
      <c r="E86">
        <f t="shared" si="1"/>
        <v>4048144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</row>
    <row r="87" spans="1:16" x14ac:dyDescent="0.35">
      <c r="A87" t="s">
        <v>87</v>
      </c>
      <c r="B87" t="s">
        <v>275</v>
      </c>
      <c r="C87" s="15">
        <v>710</v>
      </c>
      <c r="D87">
        <v>2012</v>
      </c>
      <c r="E87">
        <f t="shared" si="1"/>
        <v>4048144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35">
      <c r="A88" t="s">
        <v>88</v>
      </c>
      <c r="B88" t="s">
        <v>276</v>
      </c>
      <c r="C88" s="15">
        <v>731</v>
      </c>
      <c r="D88">
        <v>2012</v>
      </c>
      <c r="E88">
        <f t="shared" si="1"/>
        <v>4048144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</row>
    <row r="89" spans="1:16" x14ac:dyDescent="0.35">
      <c r="A89" t="s">
        <v>89</v>
      </c>
      <c r="B89" t="s">
        <v>277</v>
      </c>
      <c r="C89" s="15">
        <v>1080</v>
      </c>
      <c r="D89">
        <v>2012</v>
      </c>
      <c r="E89">
        <f t="shared" si="1"/>
        <v>4048144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5">
      <c r="A90" t="s">
        <v>90</v>
      </c>
      <c r="B90" t="s">
        <v>278</v>
      </c>
      <c r="C90" s="15">
        <v>599</v>
      </c>
      <c r="D90">
        <v>2013</v>
      </c>
      <c r="E90">
        <f t="shared" si="1"/>
        <v>4052169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5">
      <c r="A91" t="s">
        <v>91</v>
      </c>
      <c r="B91" t="s">
        <v>279</v>
      </c>
      <c r="C91" s="15">
        <v>560</v>
      </c>
      <c r="D91">
        <v>2013</v>
      </c>
      <c r="E91">
        <f t="shared" si="1"/>
        <v>4052169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5">
      <c r="A92" t="s">
        <v>92</v>
      </c>
      <c r="B92" t="s">
        <v>280</v>
      </c>
      <c r="C92" s="15">
        <v>682</v>
      </c>
      <c r="D92">
        <v>2013</v>
      </c>
      <c r="E92">
        <f t="shared" si="1"/>
        <v>4052169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5">
      <c r="A93" t="s">
        <v>93</v>
      </c>
      <c r="B93" t="s">
        <v>281</v>
      </c>
      <c r="C93" s="15">
        <v>718</v>
      </c>
      <c r="D93">
        <v>2013</v>
      </c>
      <c r="E93">
        <f t="shared" si="1"/>
        <v>4052169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5">
      <c r="A94" t="s">
        <v>94</v>
      </c>
      <c r="B94" t="s">
        <v>282</v>
      </c>
      <c r="C94" s="15">
        <v>749</v>
      </c>
      <c r="D94">
        <v>2013</v>
      </c>
      <c r="E94">
        <f t="shared" si="1"/>
        <v>4052169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5">
      <c r="A95" t="s">
        <v>95</v>
      </c>
      <c r="B95" t="s">
        <v>283</v>
      </c>
      <c r="C95" s="15">
        <v>678</v>
      </c>
      <c r="D95">
        <v>2013</v>
      </c>
      <c r="E95">
        <f t="shared" si="1"/>
        <v>4052169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5">
      <c r="A96" t="s">
        <v>96</v>
      </c>
      <c r="B96" t="s">
        <v>284</v>
      </c>
      <c r="C96" s="15">
        <v>648</v>
      </c>
      <c r="D96">
        <v>2013</v>
      </c>
      <c r="E96">
        <f t="shared" si="1"/>
        <v>4052169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35">
      <c r="A97" t="s">
        <v>97</v>
      </c>
      <c r="B97" t="s">
        <v>285</v>
      </c>
      <c r="C97" s="15">
        <v>687</v>
      </c>
      <c r="D97">
        <v>2013</v>
      </c>
      <c r="E97">
        <f t="shared" si="1"/>
        <v>4052169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 x14ac:dyDescent="0.35">
      <c r="A98" t="s">
        <v>98</v>
      </c>
      <c r="B98" t="s">
        <v>286</v>
      </c>
      <c r="C98" s="15">
        <v>681</v>
      </c>
      <c r="D98">
        <v>2013</v>
      </c>
      <c r="E98">
        <f t="shared" si="1"/>
        <v>4052169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</row>
    <row r="99" spans="1:16" x14ac:dyDescent="0.35">
      <c r="A99" t="s">
        <v>99</v>
      </c>
      <c r="B99" t="s">
        <v>287</v>
      </c>
      <c r="C99" s="15">
        <v>785</v>
      </c>
      <c r="D99">
        <v>2013</v>
      </c>
      <c r="E99">
        <f t="shared" si="1"/>
        <v>4052169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</row>
    <row r="100" spans="1:16" x14ac:dyDescent="0.35">
      <c r="A100" t="s">
        <v>100</v>
      </c>
      <c r="B100" t="s">
        <v>288</v>
      </c>
      <c r="C100" s="15">
        <v>798</v>
      </c>
      <c r="D100">
        <v>2013</v>
      </c>
      <c r="E100">
        <f t="shared" si="1"/>
        <v>4052169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5">
      <c r="A101" t="s">
        <v>101</v>
      </c>
      <c r="B101" t="s">
        <v>289</v>
      </c>
      <c r="C101" s="15">
        <v>1085</v>
      </c>
      <c r="D101">
        <v>2013</v>
      </c>
      <c r="E101">
        <f t="shared" si="1"/>
        <v>4052169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5">
      <c r="A102" t="s">
        <v>103</v>
      </c>
      <c r="B102" t="s">
        <v>290</v>
      </c>
      <c r="C102" s="15">
        <v>573</v>
      </c>
      <c r="D102">
        <v>2014</v>
      </c>
      <c r="E102">
        <f t="shared" si="1"/>
        <v>4056196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5">
      <c r="A103" t="s">
        <v>106</v>
      </c>
      <c r="B103" t="s">
        <v>291</v>
      </c>
      <c r="C103" s="15">
        <v>636</v>
      </c>
      <c r="D103">
        <v>2014</v>
      </c>
      <c r="E103">
        <f t="shared" si="1"/>
        <v>4056196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5">
      <c r="A104" t="s">
        <v>107</v>
      </c>
      <c r="B104" t="s">
        <v>292</v>
      </c>
      <c r="C104" s="15">
        <v>702</v>
      </c>
      <c r="D104">
        <v>2014</v>
      </c>
      <c r="E104">
        <f t="shared" si="1"/>
        <v>4056196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5">
      <c r="A105" t="s">
        <v>108</v>
      </c>
      <c r="B105" t="s">
        <v>293</v>
      </c>
      <c r="C105" s="15">
        <v>785</v>
      </c>
      <c r="D105">
        <v>2014</v>
      </c>
      <c r="E105">
        <f t="shared" si="1"/>
        <v>4056196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5">
      <c r="A106" t="s">
        <v>116</v>
      </c>
      <c r="B106" t="s">
        <v>294</v>
      </c>
      <c r="C106" s="15">
        <v>801</v>
      </c>
      <c r="D106">
        <v>2014</v>
      </c>
      <c r="E106">
        <f t="shared" si="1"/>
        <v>4056196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5">
      <c r="A107" t="s">
        <v>109</v>
      </c>
      <c r="B107" t="s">
        <v>295</v>
      </c>
      <c r="C107" s="15">
        <v>702</v>
      </c>
      <c r="D107">
        <v>2014</v>
      </c>
      <c r="E107">
        <f t="shared" si="1"/>
        <v>4056196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5">
      <c r="A108" t="s">
        <v>110</v>
      </c>
      <c r="B108" t="s">
        <v>296</v>
      </c>
      <c r="C108" s="15">
        <v>655</v>
      </c>
      <c r="D108">
        <v>2014</v>
      </c>
      <c r="E108">
        <f t="shared" si="1"/>
        <v>4056196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</row>
    <row r="109" spans="1:16" x14ac:dyDescent="0.35">
      <c r="A109" t="s">
        <v>111</v>
      </c>
      <c r="B109" t="s">
        <v>297</v>
      </c>
      <c r="C109" s="15">
        <v>692</v>
      </c>
      <c r="D109">
        <v>2014</v>
      </c>
      <c r="E109">
        <f t="shared" si="1"/>
        <v>4056196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 x14ac:dyDescent="0.35">
      <c r="A110" t="s">
        <v>112</v>
      </c>
      <c r="B110" t="s">
        <v>298</v>
      </c>
      <c r="C110" s="15">
        <v>694</v>
      </c>
      <c r="D110">
        <v>2014</v>
      </c>
      <c r="E110">
        <f t="shared" si="1"/>
        <v>4056196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</row>
    <row r="111" spans="1:16" x14ac:dyDescent="0.35">
      <c r="A111" t="s">
        <v>113</v>
      </c>
      <c r="B111" t="s">
        <v>299</v>
      </c>
      <c r="C111" s="15">
        <v>757</v>
      </c>
      <c r="D111">
        <v>2014</v>
      </c>
      <c r="E111">
        <f t="shared" si="1"/>
        <v>4056196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</row>
    <row r="112" spans="1:16" x14ac:dyDescent="0.35">
      <c r="A112" t="s">
        <v>114</v>
      </c>
      <c r="B112" t="s">
        <v>300</v>
      </c>
      <c r="C112" s="15">
        <v>803</v>
      </c>
      <c r="D112">
        <v>2014</v>
      </c>
      <c r="E112">
        <f t="shared" si="1"/>
        <v>4056196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</row>
    <row r="113" spans="1:16" x14ac:dyDescent="0.35">
      <c r="A113" t="s">
        <v>115</v>
      </c>
      <c r="B113" t="s">
        <v>301</v>
      </c>
      <c r="C113" s="15">
        <v>1070</v>
      </c>
      <c r="D113">
        <v>2014</v>
      </c>
      <c r="E113">
        <f t="shared" si="1"/>
        <v>4056196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5">
      <c r="A114" t="s">
        <v>117</v>
      </c>
      <c r="B114" t="s">
        <v>302</v>
      </c>
      <c r="C114" s="15">
        <v>581</v>
      </c>
      <c r="D114">
        <v>2015</v>
      </c>
      <c r="E114">
        <f t="shared" si="1"/>
        <v>4060225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5">
      <c r="A115" t="s">
        <v>118</v>
      </c>
      <c r="B115" t="s">
        <v>303</v>
      </c>
      <c r="C115" s="15">
        <v>633</v>
      </c>
      <c r="D115">
        <v>2015</v>
      </c>
      <c r="E115">
        <f t="shared" si="1"/>
        <v>4060225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5">
      <c r="A116" t="s">
        <v>119</v>
      </c>
      <c r="B116" t="s">
        <v>304</v>
      </c>
      <c r="C116" s="15">
        <v>699</v>
      </c>
      <c r="D116">
        <v>2015</v>
      </c>
      <c r="E116">
        <f t="shared" si="1"/>
        <v>4060225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5">
      <c r="A117" t="s">
        <v>120</v>
      </c>
      <c r="B117" t="s">
        <v>305</v>
      </c>
      <c r="C117" s="15">
        <v>767</v>
      </c>
      <c r="D117">
        <v>2015</v>
      </c>
      <c r="E117">
        <f t="shared" si="1"/>
        <v>4060225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5">
      <c r="A118" t="s">
        <v>121</v>
      </c>
      <c r="B118" t="s">
        <v>306</v>
      </c>
      <c r="C118" s="15">
        <v>799</v>
      </c>
      <c r="D118">
        <v>2015</v>
      </c>
      <c r="E118">
        <f t="shared" si="1"/>
        <v>4060225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5">
      <c r="A119" t="s">
        <v>122</v>
      </c>
      <c r="B119" t="s">
        <v>307</v>
      </c>
      <c r="C119" s="15">
        <v>716</v>
      </c>
      <c r="D119">
        <v>2015</v>
      </c>
      <c r="E119">
        <f t="shared" si="1"/>
        <v>4060225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5">
      <c r="A120" t="s">
        <v>123</v>
      </c>
      <c r="B120" t="s">
        <v>308</v>
      </c>
      <c r="C120" s="15">
        <v>661</v>
      </c>
      <c r="D120">
        <v>2015</v>
      </c>
      <c r="E120">
        <f t="shared" si="1"/>
        <v>4060225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</row>
    <row r="121" spans="1:16" x14ac:dyDescent="0.35">
      <c r="A121" t="s">
        <v>124</v>
      </c>
      <c r="B121" t="s">
        <v>309</v>
      </c>
      <c r="C121" s="15">
        <v>713</v>
      </c>
      <c r="D121">
        <v>2015</v>
      </c>
      <c r="E121">
        <f t="shared" si="1"/>
        <v>4060225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</row>
    <row r="122" spans="1:16" x14ac:dyDescent="0.35">
      <c r="A122" t="s">
        <v>125</v>
      </c>
      <c r="B122" t="s">
        <v>310</v>
      </c>
      <c r="C122" s="15">
        <v>691</v>
      </c>
      <c r="D122">
        <v>2015</v>
      </c>
      <c r="E122">
        <f t="shared" si="1"/>
        <v>4060225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</row>
    <row r="123" spans="1:16" x14ac:dyDescent="0.35">
      <c r="A123" t="s">
        <v>126</v>
      </c>
      <c r="B123" t="s">
        <v>311</v>
      </c>
      <c r="C123" s="15">
        <v>744</v>
      </c>
      <c r="D123">
        <v>2015</v>
      </c>
      <c r="E123">
        <f t="shared" si="1"/>
        <v>4060225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x14ac:dyDescent="0.35">
      <c r="A124" t="s">
        <v>127</v>
      </c>
      <c r="B124" t="s">
        <v>312</v>
      </c>
      <c r="C124" s="15">
        <v>752</v>
      </c>
      <c r="D124">
        <v>2015</v>
      </c>
      <c r="E124">
        <f t="shared" si="1"/>
        <v>4060225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16" x14ac:dyDescent="0.35">
      <c r="A125" t="s">
        <v>128</v>
      </c>
      <c r="B125" t="s">
        <v>313</v>
      </c>
      <c r="C125" s="15">
        <v>1054</v>
      </c>
      <c r="D125">
        <v>2015</v>
      </c>
      <c r="E125">
        <f t="shared" si="1"/>
        <v>4060225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5">
      <c r="A126" t="s">
        <v>129</v>
      </c>
      <c r="B126" t="s">
        <v>314</v>
      </c>
      <c r="C126" s="15">
        <v>558</v>
      </c>
      <c r="D126">
        <v>2016</v>
      </c>
      <c r="E126">
        <f t="shared" si="1"/>
        <v>4064256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5">
      <c r="A127" t="s">
        <v>130</v>
      </c>
      <c r="B127" t="s">
        <v>315</v>
      </c>
      <c r="C127" s="15">
        <v>621</v>
      </c>
      <c r="D127">
        <v>2016</v>
      </c>
      <c r="E127">
        <f t="shared" si="1"/>
        <v>4064256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5">
      <c r="A128" t="s">
        <v>131</v>
      </c>
      <c r="B128" t="s">
        <v>316</v>
      </c>
      <c r="C128" s="15">
        <v>706</v>
      </c>
      <c r="D128">
        <v>2016</v>
      </c>
      <c r="E128">
        <f t="shared" si="1"/>
        <v>4064256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5">
      <c r="A129" t="s">
        <v>132</v>
      </c>
      <c r="B129" t="s">
        <v>317</v>
      </c>
      <c r="C129" s="15">
        <v>729</v>
      </c>
      <c r="D129">
        <v>2016</v>
      </c>
      <c r="E129">
        <f t="shared" si="1"/>
        <v>4064256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5">
      <c r="A130" t="s">
        <v>133</v>
      </c>
      <c r="B130" t="s">
        <v>318</v>
      </c>
      <c r="C130" s="15">
        <v>771</v>
      </c>
      <c r="D130">
        <v>2016</v>
      </c>
      <c r="E130">
        <f t="shared" si="1"/>
        <v>4064256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5">
      <c r="A131" t="s">
        <v>134</v>
      </c>
      <c r="B131" t="s">
        <v>319</v>
      </c>
      <c r="C131" s="15">
        <v>718</v>
      </c>
      <c r="D131">
        <v>2016</v>
      </c>
      <c r="E131">
        <f t="shared" ref="E131:E181" si="2">D131*D131</f>
        <v>4064256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5">
      <c r="A132" t="s">
        <v>135</v>
      </c>
      <c r="B132" t="s">
        <v>320</v>
      </c>
      <c r="C132" s="15">
        <v>628</v>
      </c>
      <c r="D132">
        <v>2016</v>
      </c>
      <c r="E132">
        <f t="shared" si="2"/>
        <v>4064256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6" x14ac:dyDescent="0.35">
      <c r="A133" t="s">
        <v>136</v>
      </c>
      <c r="B133" t="s">
        <v>321</v>
      </c>
      <c r="C133" s="15">
        <v>666</v>
      </c>
      <c r="D133">
        <v>2016</v>
      </c>
      <c r="E133">
        <f t="shared" si="2"/>
        <v>4064256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 x14ac:dyDescent="0.35">
      <c r="A134" t="s">
        <v>137</v>
      </c>
      <c r="B134" t="s">
        <v>322</v>
      </c>
      <c r="C134" s="15">
        <v>681</v>
      </c>
      <c r="D134">
        <v>2016</v>
      </c>
      <c r="E134">
        <f t="shared" si="2"/>
        <v>4064256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35">
      <c r="A135" t="s">
        <v>138</v>
      </c>
      <c r="B135" t="s">
        <v>323</v>
      </c>
      <c r="C135" s="15">
        <v>691</v>
      </c>
      <c r="D135">
        <v>2016</v>
      </c>
      <c r="E135">
        <f t="shared" si="2"/>
        <v>4064256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</row>
    <row r="136" spans="1:16" x14ac:dyDescent="0.35">
      <c r="A136" t="s">
        <v>139</v>
      </c>
      <c r="B136" t="s">
        <v>324</v>
      </c>
      <c r="C136" s="15">
        <v>730</v>
      </c>
      <c r="D136">
        <v>2016</v>
      </c>
      <c r="E136">
        <f t="shared" si="2"/>
        <v>4064256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</row>
    <row r="137" spans="1:16" x14ac:dyDescent="0.35">
      <c r="A137" t="s">
        <v>140</v>
      </c>
      <c r="B137" t="s">
        <v>325</v>
      </c>
      <c r="C137" s="15">
        <v>995</v>
      </c>
      <c r="D137">
        <v>2016</v>
      </c>
      <c r="E137">
        <f t="shared" si="2"/>
        <v>4064256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5">
      <c r="A138" t="s">
        <v>141</v>
      </c>
      <c r="B138" t="s">
        <v>326</v>
      </c>
      <c r="C138" s="15">
        <v>559</v>
      </c>
      <c r="D138">
        <v>2017</v>
      </c>
      <c r="E138">
        <f t="shared" si="2"/>
        <v>4068289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5">
      <c r="A139" t="s">
        <v>142</v>
      </c>
      <c r="B139" t="s">
        <v>327</v>
      </c>
      <c r="C139" s="15">
        <v>578</v>
      </c>
      <c r="D139">
        <v>2017</v>
      </c>
      <c r="E139">
        <f t="shared" si="2"/>
        <v>4068289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5">
      <c r="A140" t="s">
        <v>143</v>
      </c>
      <c r="B140" t="s">
        <v>328</v>
      </c>
      <c r="C140" s="15">
        <v>715</v>
      </c>
      <c r="D140">
        <v>2017</v>
      </c>
      <c r="E140">
        <f t="shared" si="2"/>
        <v>4068289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5">
      <c r="A141" t="s">
        <v>144</v>
      </c>
      <c r="B141" t="s">
        <v>329</v>
      </c>
      <c r="C141" s="15">
        <v>746</v>
      </c>
      <c r="D141">
        <v>2017</v>
      </c>
      <c r="E141">
        <f t="shared" si="2"/>
        <v>4068289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5">
      <c r="A142" t="s">
        <v>145</v>
      </c>
      <c r="B142" t="s">
        <v>330</v>
      </c>
      <c r="C142" s="15">
        <v>781</v>
      </c>
      <c r="D142">
        <v>2017</v>
      </c>
      <c r="E142">
        <f t="shared" si="2"/>
        <v>4068289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5">
      <c r="A143" t="s">
        <v>146</v>
      </c>
      <c r="B143" t="s">
        <v>331</v>
      </c>
      <c r="C143" s="15">
        <v>717</v>
      </c>
      <c r="D143">
        <v>2017</v>
      </c>
      <c r="E143">
        <f t="shared" si="2"/>
        <v>4068289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5">
      <c r="A144" t="s">
        <v>147</v>
      </c>
      <c r="B144" t="s">
        <v>332</v>
      </c>
      <c r="C144" s="15">
        <v>614</v>
      </c>
      <c r="D144">
        <v>2017</v>
      </c>
      <c r="E144">
        <f t="shared" si="2"/>
        <v>4068289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</row>
    <row r="145" spans="1:16" x14ac:dyDescent="0.35">
      <c r="A145" t="s">
        <v>148</v>
      </c>
      <c r="B145" t="s">
        <v>333</v>
      </c>
      <c r="C145" s="15">
        <v>640</v>
      </c>
      <c r="D145">
        <v>2017</v>
      </c>
      <c r="E145">
        <f t="shared" si="2"/>
        <v>4068289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 x14ac:dyDescent="0.35">
      <c r="A146" t="s">
        <v>149</v>
      </c>
      <c r="B146" t="s">
        <v>334</v>
      </c>
      <c r="C146" s="15">
        <v>676</v>
      </c>
      <c r="D146">
        <v>2017</v>
      </c>
      <c r="E146">
        <f t="shared" si="2"/>
        <v>4068289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</row>
    <row r="147" spans="1:16" x14ac:dyDescent="0.35">
      <c r="A147" t="s">
        <v>150</v>
      </c>
      <c r="B147" t="s">
        <v>335</v>
      </c>
      <c r="C147" s="15">
        <v>662</v>
      </c>
      <c r="D147">
        <v>2017</v>
      </c>
      <c r="E147">
        <f t="shared" si="2"/>
        <v>4068289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35">
      <c r="A148" t="s">
        <v>151</v>
      </c>
      <c r="B148" t="s">
        <v>336</v>
      </c>
      <c r="C148" s="15">
        <v>699</v>
      </c>
      <c r="D148">
        <v>2017</v>
      </c>
      <c r="E148">
        <f t="shared" si="2"/>
        <v>4068289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x14ac:dyDescent="0.35">
      <c r="A149" t="s">
        <v>152</v>
      </c>
      <c r="B149" t="s">
        <v>337</v>
      </c>
      <c r="C149" s="15">
        <v>911</v>
      </c>
      <c r="D149">
        <v>2017</v>
      </c>
      <c r="E149">
        <f t="shared" si="2"/>
        <v>4068289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5">
      <c r="A150" t="s">
        <v>153</v>
      </c>
      <c r="B150" t="s">
        <v>338</v>
      </c>
      <c r="C150" s="15">
        <v>528</v>
      </c>
      <c r="D150">
        <v>2018</v>
      </c>
      <c r="E150">
        <f t="shared" si="2"/>
        <v>4072324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5">
      <c r="A151" t="s">
        <v>154</v>
      </c>
      <c r="B151" t="s">
        <v>339</v>
      </c>
      <c r="C151" s="15">
        <v>556</v>
      </c>
      <c r="D151">
        <v>2018</v>
      </c>
      <c r="E151">
        <f t="shared" si="2"/>
        <v>4072324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5">
      <c r="A152" t="s">
        <v>155</v>
      </c>
      <c r="B152" t="s">
        <v>340</v>
      </c>
      <c r="C152" s="15">
        <v>689</v>
      </c>
      <c r="D152">
        <v>2018</v>
      </c>
      <c r="E152">
        <f t="shared" si="2"/>
        <v>4072324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5">
      <c r="A153" t="s">
        <v>156</v>
      </c>
      <c r="B153" t="s">
        <v>341</v>
      </c>
      <c r="C153" s="15">
        <v>737</v>
      </c>
      <c r="D153">
        <v>2018</v>
      </c>
      <c r="E153">
        <f t="shared" si="2"/>
        <v>4072324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5">
      <c r="A154" t="s">
        <v>157</v>
      </c>
      <c r="B154" t="s">
        <v>342</v>
      </c>
      <c r="C154" s="15">
        <v>775</v>
      </c>
      <c r="D154">
        <v>2018</v>
      </c>
      <c r="E154">
        <f t="shared" si="2"/>
        <v>4072324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5">
      <c r="A155" t="s">
        <v>158</v>
      </c>
      <c r="B155" t="s">
        <v>343</v>
      </c>
      <c r="C155" s="15">
        <v>696</v>
      </c>
      <c r="D155">
        <v>2018</v>
      </c>
      <c r="E155">
        <f t="shared" si="2"/>
        <v>4072324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5">
      <c r="A156" t="s">
        <v>159</v>
      </c>
      <c r="B156" t="s">
        <v>344</v>
      </c>
      <c r="C156" s="15">
        <v>588</v>
      </c>
      <c r="D156">
        <v>2018</v>
      </c>
      <c r="E156">
        <f t="shared" si="2"/>
        <v>4072324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6" x14ac:dyDescent="0.35">
      <c r="A157" t="s">
        <v>160</v>
      </c>
      <c r="B157" t="s">
        <v>345</v>
      </c>
      <c r="C157" s="15">
        <v>637</v>
      </c>
      <c r="D157">
        <v>2018</v>
      </c>
      <c r="E157">
        <f t="shared" si="2"/>
        <v>4072324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 x14ac:dyDescent="0.35">
      <c r="A158" t="s">
        <v>161</v>
      </c>
      <c r="B158" t="s">
        <v>346</v>
      </c>
      <c r="C158" s="15">
        <v>691</v>
      </c>
      <c r="D158">
        <v>2018</v>
      </c>
      <c r="E158">
        <f t="shared" si="2"/>
        <v>4072324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</row>
    <row r="159" spans="1:16" x14ac:dyDescent="0.35">
      <c r="A159" t="s">
        <v>162</v>
      </c>
      <c r="B159" t="s">
        <v>347</v>
      </c>
      <c r="C159" s="15">
        <v>679</v>
      </c>
      <c r="D159">
        <v>2018</v>
      </c>
      <c r="E159">
        <f t="shared" si="2"/>
        <v>4072324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</row>
    <row r="160" spans="1:16" x14ac:dyDescent="0.35">
      <c r="A160" t="s">
        <v>163</v>
      </c>
      <c r="B160" t="s">
        <v>348</v>
      </c>
      <c r="C160" s="15">
        <v>742</v>
      </c>
      <c r="D160">
        <v>2018</v>
      </c>
      <c r="E160">
        <f t="shared" si="2"/>
        <v>4072324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x14ac:dyDescent="0.35">
      <c r="A161" t="s">
        <v>164</v>
      </c>
      <c r="B161" t="s">
        <v>349</v>
      </c>
      <c r="C161" s="15">
        <v>890</v>
      </c>
      <c r="D161">
        <v>2018</v>
      </c>
      <c r="E161">
        <f t="shared" si="2"/>
        <v>4072324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5">
      <c r="A162" t="s">
        <v>165</v>
      </c>
      <c r="B162" t="s">
        <v>350</v>
      </c>
      <c r="C162" s="15">
        <v>585</v>
      </c>
      <c r="D162">
        <v>2019</v>
      </c>
      <c r="E162">
        <f t="shared" si="2"/>
        <v>4076361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5">
      <c r="A163" t="s">
        <v>166</v>
      </c>
      <c r="B163" t="s">
        <v>351</v>
      </c>
      <c r="C163" s="15">
        <v>514</v>
      </c>
      <c r="D163">
        <v>2019</v>
      </c>
      <c r="E163">
        <f t="shared" si="2"/>
        <v>4076361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5">
      <c r="A164" t="s">
        <v>167</v>
      </c>
      <c r="B164" t="s">
        <v>352</v>
      </c>
      <c r="C164" s="15">
        <v>642</v>
      </c>
      <c r="D164">
        <v>2019</v>
      </c>
      <c r="E164">
        <f t="shared" si="2"/>
        <v>4076361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5">
      <c r="A165" t="s">
        <v>168</v>
      </c>
      <c r="B165" t="s">
        <v>353</v>
      </c>
      <c r="C165" s="15">
        <v>737</v>
      </c>
      <c r="D165">
        <v>2019</v>
      </c>
      <c r="E165">
        <f t="shared" si="2"/>
        <v>4076361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5">
      <c r="A166" t="s">
        <v>169</v>
      </c>
      <c r="B166" t="s">
        <v>354</v>
      </c>
      <c r="C166" s="15">
        <v>747</v>
      </c>
      <c r="D166">
        <v>2019</v>
      </c>
      <c r="E166">
        <f t="shared" si="2"/>
        <v>4076361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5">
      <c r="A167" t="s">
        <v>170</v>
      </c>
      <c r="B167" t="s">
        <v>355</v>
      </c>
      <c r="C167" s="15">
        <v>645</v>
      </c>
      <c r="D167">
        <v>2019</v>
      </c>
      <c r="E167">
        <f t="shared" si="2"/>
        <v>4076361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5">
      <c r="A168" t="s">
        <v>171</v>
      </c>
      <c r="B168" t="s">
        <v>356</v>
      </c>
      <c r="C168" s="15">
        <v>581</v>
      </c>
      <c r="D168">
        <v>2019</v>
      </c>
      <c r="E168">
        <f t="shared" si="2"/>
        <v>4076361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</row>
    <row r="169" spans="1:16" x14ac:dyDescent="0.35">
      <c r="A169" t="s">
        <v>172</v>
      </c>
      <c r="B169" t="s">
        <v>357</v>
      </c>
      <c r="C169" s="15">
        <v>617</v>
      </c>
      <c r="D169">
        <v>2019</v>
      </c>
      <c r="E169">
        <f t="shared" si="2"/>
        <v>4076361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0" spans="1:16" x14ac:dyDescent="0.35">
      <c r="A170" t="s">
        <v>173</v>
      </c>
      <c r="B170" t="s">
        <v>358</v>
      </c>
      <c r="C170" s="15">
        <v>662</v>
      </c>
      <c r="D170">
        <v>2019</v>
      </c>
      <c r="E170">
        <f t="shared" si="2"/>
        <v>4076361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</row>
    <row r="171" spans="1:16" x14ac:dyDescent="0.35">
      <c r="A171" t="s">
        <v>174</v>
      </c>
      <c r="B171" t="s">
        <v>359</v>
      </c>
      <c r="C171" s="15">
        <v>674</v>
      </c>
      <c r="D171">
        <v>2019</v>
      </c>
      <c r="E171">
        <f t="shared" si="2"/>
        <v>4076361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35">
      <c r="A172" t="s">
        <v>175</v>
      </c>
      <c r="B172" t="s">
        <v>360</v>
      </c>
      <c r="C172" s="15">
        <v>714</v>
      </c>
      <c r="D172">
        <v>2019</v>
      </c>
      <c r="E172">
        <f t="shared" si="2"/>
        <v>4076361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6" x14ac:dyDescent="0.35">
      <c r="A173" t="s">
        <v>176</v>
      </c>
      <c r="B173" t="s">
        <v>361</v>
      </c>
      <c r="C173" s="15">
        <v>863</v>
      </c>
      <c r="D173">
        <v>2019</v>
      </c>
      <c r="E173">
        <f t="shared" si="2"/>
        <v>4076361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5">
      <c r="A174" t="s">
        <v>177</v>
      </c>
      <c r="B174" t="s">
        <v>362</v>
      </c>
      <c r="C174" s="15">
        <v>550</v>
      </c>
      <c r="D174">
        <v>2020</v>
      </c>
      <c r="E174">
        <f t="shared" si="2"/>
        <v>4080400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5">
      <c r="A175" t="s">
        <v>178</v>
      </c>
      <c r="B175" t="s">
        <v>363</v>
      </c>
      <c r="C175" s="15">
        <v>527</v>
      </c>
      <c r="D175">
        <v>2020</v>
      </c>
      <c r="E175">
        <f t="shared" si="2"/>
        <v>4080400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5">
      <c r="A176" t="s">
        <v>179</v>
      </c>
      <c r="B176" t="s">
        <v>364</v>
      </c>
      <c r="C176" s="15">
        <v>267</v>
      </c>
      <c r="D176">
        <v>2020</v>
      </c>
      <c r="E176">
        <f t="shared" si="2"/>
        <v>4080400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5">
      <c r="A177" t="s">
        <v>180</v>
      </c>
      <c r="B177" t="s">
        <v>365</v>
      </c>
      <c r="C177" s="15">
        <v>90</v>
      </c>
      <c r="D177">
        <v>2020</v>
      </c>
      <c r="E177">
        <f t="shared" si="2"/>
        <v>4080400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5">
      <c r="A178" t="s">
        <v>181</v>
      </c>
      <c r="B178" t="s">
        <v>366</v>
      </c>
      <c r="C178" s="15">
        <v>146</v>
      </c>
      <c r="D178">
        <v>2020</v>
      </c>
      <c r="E178">
        <f t="shared" si="2"/>
        <v>4080400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5">
      <c r="A179" t="s">
        <v>182</v>
      </c>
      <c r="B179" t="s">
        <v>367</v>
      </c>
      <c r="C179" s="15">
        <v>254</v>
      </c>
      <c r="D179">
        <v>2020</v>
      </c>
      <c r="E179">
        <f t="shared" si="2"/>
        <v>4080400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5">
      <c r="A180" t="s">
        <v>183</v>
      </c>
      <c r="B180" t="s">
        <v>368</v>
      </c>
      <c r="C180" s="15">
        <v>364</v>
      </c>
      <c r="D180">
        <v>2020</v>
      </c>
      <c r="E180">
        <f t="shared" si="2"/>
        <v>4080400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1:16" x14ac:dyDescent="0.35">
      <c r="A181" t="s">
        <v>184</v>
      </c>
      <c r="B181" t="s">
        <v>369</v>
      </c>
      <c r="C181" s="15">
        <v>326</v>
      </c>
      <c r="D181">
        <v>2020</v>
      </c>
      <c r="E181">
        <f t="shared" si="2"/>
        <v>4080400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00E2-83B5-46CE-863E-0A3B92713809}">
  <sheetPr>
    <tabColor rgb="FF92D050"/>
  </sheetPr>
  <dimension ref="A1:Z216"/>
  <sheetViews>
    <sheetView topLeftCell="E1" zoomScale="70" zoomScaleNormal="70" workbookViewId="0">
      <selection activeCell="Z13" sqref="Z13"/>
    </sheetView>
  </sheetViews>
  <sheetFormatPr defaultRowHeight="14.5" x14ac:dyDescent="0.35"/>
  <cols>
    <col min="1" max="1" width="16.08984375" customWidth="1"/>
    <col min="2" max="2" width="17.08984375" customWidth="1"/>
  </cols>
  <sheetData>
    <row r="1" spans="1:26" ht="15" thickBot="1" x14ac:dyDescent="0.4">
      <c r="A1" t="s">
        <v>425</v>
      </c>
      <c r="O1">
        <v>-488.00285849759558</v>
      </c>
      <c r="P1">
        <v>-486.13619183092766</v>
      </c>
      <c r="Q1">
        <v>-414.33619183092856</v>
      </c>
      <c r="R1">
        <v>-368.40285849759505</v>
      </c>
      <c r="S1">
        <v>-348.73619183092865</v>
      </c>
      <c r="T1">
        <v>-389.13619183092749</v>
      </c>
      <c r="U1">
        <v>-449.13619183092857</v>
      </c>
      <c r="V1">
        <v>-429.86952516426186</v>
      </c>
      <c r="W1">
        <v>-390.6666666666689</v>
      </c>
      <c r="X1">
        <v>-349.59999999998541</v>
      </c>
      <c r="Y1" s="16">
        <v>-309.46666666666692</v>
      </c>
    </row>
    <row r="2" spans="1:26" ht="15" thickBot="1" x14ac:dyDescent="0.4">
      <c r="N2" t="s">
        <v>412</v>
      </c>
      <c r="O2" t="s">
        <v>414</v>
      </c>
      <c r="P2" t="s">
        <v>415</v>
      </c>
      <c r="Q2" t="s">
        <v>416</v>
      </c>
      <c r="R2" t="s">
        <v>417</v>
      </c>
      <c r="S2" t="s">
        <v>418</v>
      </c>
      <c r="T2" t="s">
        <v>419</v>
      </c>
      <c r="U2" t="s">
        <v>420</v>
      </c>
      <c r="V2" t="s">
        <v>421</v>
      </c>
      <c r="W2" t="s">
        <v>422</v>
      </c>
      <c r="X2" t="s">
        <v>423</v>
      </c>
      <c r="Y2" t="s">
        <v>424</v>
      </c>
    </row>
    <row r="3" spans="1:26" x14ac:dyDescent="0.35">
      <c r="A3" s="18" t="s">
        <v>426</v>
      </c>
      <c r="B3" s="18"/>
      <c r="L3" s="9" t="s">
        <v>387</v>
      </c>
      <c r="M3" s="1" t="s">
        <v>400</v>
      </c>
      <c r="N3" t="s">
        <v>386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 s="68">
        <f>$B$17+N3*$B$18+N3*N3*$B$19+SUMPRODUCT(O3:Y3,$O$1:$Y$1)</f>
        <v>566.50271625009452</v>
      </c>
    </row>
    <row r="4" spans="1:26" x14ac:dyDescent="0.35">
      <c r="A4" t="s">
        <v>427</v>
      </c>
      <c r="B4">
        <v>0.81233226464378439</v>
      </c>
      <c r="L4" s="9" t="s">
        <v>389</v>
      </c>
      <c r="M4" s="1" t="s">
        <v>401</v>
      </c>
      <c r="N4" t="s">
        <v>386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 s="68">
        <f t="shared" ref="Z4:Z14" si="0">$B$17+N4*$B$18+N4*N4*$B$19+SUMPRODUCT(O4:Y4,$O$1:$Y$1)</f>
        <v>607.56938291677807</v>
      </c>
    </row>
    <row r="5" spans="1:26" x14ac:dyDescent="0.35">
      <c r="A5" t="s">
        <v>428</v>
      </c>
      <c r="B5" s="20">
        <v>0.65988370818129938</v>
      </c>
      <c r="L5" s="9" t="s">
        <v>390</v>
      </c>
      <c r="M5" s="1" t="s">
        <v>402</v>
      </c>
      <c r="N5" t="s">
        <v>386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s="68">
        <f t="shared" si="0"/>
        <v>647.7027162500965</v>
      </c>
    </row>
    <row r="6" spans="1:26" ht="15.5" x14ac:dyDescent="0.35">
      <c r="A6" t="s">
        <v>429</v>
      </c>
      <c r="B6" s="25">
        <v>0.63324809496658185</v>
      </c>
      <c r="L6" s="9" t="s">
        <v>391</v>
      </c>
      <c r="M6" s="1" t="s">
        <v>403</v>
      </c>
      <c r="N6" t="s">
        <v>386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68">
        <f t="shared" si="0"/>
        <v>957.16938291676342</v>
      </c>
    </row>
    <row r="7" spans="1:26" x14ac:dyDescent="0.35">
      <c r="A7" t="s">
        <v>430</v>
      </c>
      <c r="B7">
        <v>96.520765213986166</v>
      </c>
      <c r="L7" s="9" t="s">
        <v>392</v>
      </c>
      <c r="M7" s="1" t="s">
        <v>404</v>
      </c>
      <c r="N7" t="s">
        <v>388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68">
        <f t="shared" si="0"/>
        <v>442.62265122176876</v>
      </c>
    </row>
    <row r="8" spans="1:26" ht="15" thickBot="1" x14ac:dyDescent="0.4">
      <c r="A8" s="16" t="s">
        <v>431</v>
      </c>
      <c r="B8" s="16">
        <v>180</v>
      </c>
      <c r="L8" s="9" t="s">
        <v>393</v>
      </c>
      <c r="M8" s="1" t="s">
        <v>405</v>
      </c>
      <c r="N8" t="s">
        <v>388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68">
        <f t="shared" si="0"/>
        <v>444.48931788843669</v>
      </c>
    </row>
    <row r="9" spans="1:26" x14ac:dyDescent="0.35">
      <c r="L9" s="9" t="s">
        <v>394</v>
      </c>
      <c r="M9" s="1" t="s">
        <v>406</v>
      </c>
      <c r="N9" t="s">
        <v>388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68">
        <f t="shared" si="0"/>
        <v>516.28931788843579</v>
      </c>
    </row>
    <row r="10" spans="1:26" ht="15" thickBot="1" x14ac:dyDescent="0.4">
      <c r="A10" t="s">
        <v>432</v>
      </c>
      <c r="L10" s="9" t="s">
        <v>395</v>
      </c>
      <c r="M10" s="1" t="s">
        <v>407</v>
      </c>
      <c r="N10" t="s">
        <v>388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68">
        <f t="shared" si="0"/>
        <v>562.2226512217693</v>
      </c>
    </row>
    <row r="11" spans="1:26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L11" s="10" t="s">
        <v>396</v>
      </c>
      <c r="M11" s="1" t="s">
        <v>408</v>
      </c>
      <c r="N11" t="s">
        <v>388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68">
        <f t="shared" si="0"/>
        <v>581.8893178884357</v>
      </c>
    </row>
    <row r="12" spans="1:26" x14ac:dyDescent="0.35">
      <c r="A12" t="s">
        <v>433</v>
      </c>
      <c r="B12">
        <v>13</v>
      </c>
      <c r="C12">
        <v>3000471.9524960918</v>
      </c>
      <c r="D12">
        <v>230805.53480739167</v>
      </c>
      <c r="E12">
        <v>24.774489059507761</v>
      </c>
      <c r="F12">
        <v>2.1578512884526584E-32</v>
      </c>
      <c r="L12" s="9" t="s">
        <v>397</v>
      </c>
      <c r="M12" s="1" t="s">
        <v>409</v>
      </c>
      <c r="N12" t="s">
        <v>388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 s="68">
        <f t="shared" si="0"/>
        <v>541.48931788843686</v>
      </c>
    </row>
    <row r="13" spans="1:26" x14ac:dyDescent="0.35">
      <c r="A13" t="s">
        <v>434</v>
      </c>
      <c r="B13">
        <v>166</v>
      </c>
      <c r="C13">
        <v>1546498.8475039115</v>
      </c>
      <c r="D13">
        <v>9316.2581174934421</v>
      </c>
      <c r="L13" s="9" t="s">
        <v>398</v>
      </c>
      <c r="M13" s="1" t="s">
        <v>410</v>
      </c>
      <c r="N13" t="s">
        <v>388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 s="68">
        <f t="shared" si="0"/>
        <v>481.48931788843578</v>
      </c>
    </row>
    <row r="14" spans="1:26" ht="15" thickBot="1" x14ac:dyDescent="0.4">
      <c r="A14" s="16" t="s">
        <v>435</v>
      </c>
      <c r="B14" s="16">
        <v>179</v>
      </c>
      <c r="C14" s="16">
        <v>4546970.8000000035</v>
      </c>
      <c r="D14" s="16"/>
      <c r="E14" s="16"/>
      <c r="F14" s="16"/>
      <c r="L14" s="9" t="s">
        <v>399</v>
      </c>
      <c r="M14" s="1" t="s">
        <v>411</v>
      </c>
      <c r="N14" t="s">
        <v>388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 s="68">
        <f t="shared" si="0"/>
        <v>500.75598455510249</v>
      </c>
    </row>
    <row r="15" spans="1:26" ht="15" thickBot="1" x14ac:dyDescent="0.4">
      <c r="Y15" t="s">
        <v>435</v>
      </c>
      <c r="Z15" s="68">
        <f>SUM(Z3:Z14)</f>
        <v>6850.1920747745535</v>
      </c>
    </row>
    <row r="16" spans="1:26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-5324029.1485900311</v>
      </c>
      <c r="C17">
        <v>1706562.5382436113</v>
      </c>
      <c r="D17">
        <v>-3.1197386730810961</v>
      </c>
      <c r="E17">
        <v>2.1348504999397122E-3</v>
      </c>
      <c r="F17">
        <v>-8693394.1451392658</v>
      </c>
      <c r="G17">
        <v>-1954664.1520407959</v>
      </c>
      <c r="H17">
        <v>-8693394.1451392658</v>
      </c>
      <c r="I17">
        <v>-1954664.1520407959</v>
      </c>
    </row>
    <row r="18" spans="1:9" x14ac:dyDescent="0.35">
      <c r="A18" t="s">
        <v>412</v>
      </c>
      <c r="B18">
        <v>5297.4900502936243</v>
      </c>
      <c r="C18">
        <v>1695.8278802315394</v>
      </c>
      <c r="D18">
        <v>3.1238371016581783</v>
      </c>
      <c r="E18">
        <v>2.1069837058466647E-3</v>
      </c>
      <c r="F18">
        <v>1949.3191091307372</v>
      </c>
      <c r="G18">
        <v>8645.6609914565124</v>
      </c>
      <c r="H18">
        <v>1949.3191091307372</v>
      </c>
      <c r="I18">
        <v>8645.6609914565124</v>
      </c>
    </row>
    <row r="19" spans="1:9" x14ac:dyDescent="0.35">
      <c r="A19" t="s">
        <v>413</v>
      </c>
      <c r="B19">
        <v>-1.3175040642143352</v>
      </c>
      <c r="C19">
        <v>0.42128860451960437</v>
      </c>
      <c r="D19">
        <v>-3.1273194909145139</v>
      </c>
      <c r="E19">
        <v>2.0835705242783073E-3</v>
      </c>
      <c r="F19">
        <v>-2.1492784912882752</v>
      </c>
      <c r="G19">
        <v>-0.48572963714039508</v>
      </c>
      <c r="H19">
        <v>-2.1492784912882752</v>
      </c>
      <c r="I19">
        <v>-0.48572963714039508</v>
      </c>
    </row>
    <row r="20" spans="1:9" x14ac:dyDescent="0.35">
      <c r="A20" t="s">
        <v>414</v>
      </c>
      <c r="B20">
        <v>-488.00285849759558</v>
      </c>
      <c r="C20">
        <v>35.283993046729918</v>
      </c>
      <c r="D20">
        <v>-13.830715187231995</v>
      </c>
      <c r="E20">
        <v>1.963605510888245E-29</v>
      </c>
      <c r="F20">
        <v>-557.66608410226286</v>
      </c>
      <c r="G20">
        <v>-418.33963289292825</v>
      </c>
      <c r="H20">
        <v>-557.66608410226286</v>
      </c>
      <c r="I20">
        <v>-418.33963289292825</v>
      </c>
    </row>
    <row r="21" spans="1:9" x14ac:dyDescent="0.35">
      <c r="A21" t="s">
        <v>415</v>
      </c>
      <c r="B21">
        <v>-486.13619183092766</v>
      </c>
      <c r="C21">
        <v>35.283993046729847</v>
      </c>
      <c r="D21">
        <v>-13.777811122088496</v>
      </c>
      <c r="E21">
        <v>2.7635854493342653E-29</v>
      </c>
      <c r="F21">
        <v>-555.79941743559482</v>
      </c>
      <c r="G21">
        <v>-416.4729662262605</v>
      </c>
      <c r="H21">
        <v>-555.79941743559482</v>
      </c>
      <c r="I21">
        <v>-416.4729662262605</v>
      </c>
    </row>
    <row r="22" spans="1:9" x14ac:dyDescent="0.35">
      <c r="A22" t="s">
        <v>416</v>
      </c>
      <c r="B22">
        <v>-414.33619183092856</v>
      </c>
      <c r="C22">
        <v>35.28399304672989</v>
      </c>
      <c r="D22">
        <v>-11.7428940449621</v>
      </c>
      <c r="E22">
        <v>1.4541525948437661E-23</v>
      </c>
      <c r="F22">
        <v>-483.99941743559583</v>
      </c>
      <c r="G22">
        <v>-344.67296622626128</v>
      </c>
      <c r="H22">
        <v>-483.99941743559583</v>
      </c>
      <c r="I22">
        <v>-344.67296622626128</v>
      </c>
    </row>
    <row r="23" spans="1:9" x14ac:dyDescent="0.35">
      <c r="A23" t="s">
        <v>417</v>
      </c>
      <c r="B23">
        <v>-368.40285849759505</v>
      </c>
      <c r="C23">
        <v>35.283993046729883</v>
      </c>
      <c r="D23">
        <v>-10.441076156252633</v>
      </c>
      <c r="E23">
        <v>6.1739756329153977E-20</v>
      </c>
      <c r="F23">
        <v>-438.06608410226227</v>
      </c>
      <c r="G23">
        <v>-298.73963289292783</v>
      </c>
      <c r="H23">
        <v>-438.06608410226227</v>
      </c>
      <c r="I23">
        <v>-298.73963289292783</v>
      </c>
    </row>
    <row r="24" spans="1:9" x14ac:dyDescent="0.35">
      <c r="A24" t="s">
        <v>418</v>
      </c>
      <c r="B24">
        <v>-348.73619183092865</v>
      </c>
      <c r="C24">
        <v>35.283993046729897</v>
      </c>
      <c r="D24">
        <v>-9.8836940413480026</v>
      </c>
      <c r="E24">
        <v>2.094695580404466E-18</v>
      </c>
      <c r="F24">
        <v>-418.39941743559592</v>
      </c>
      <c r="G24">
        <v>-279.07296622626137</v>
      </c>
      <c r="H24">
        <v>-418.39941743559592</v>
      </c>
      <c r="I24">
        <v>-279.07296622626137</v>
      </c>
    </row>
    <row r="25" spans="1:9" x14ac:dyDescent="0.35">
      <c r="A25" t="s">
        <v>419</v>
      </c>
      <c r="B25">
        <v>-389.13619183092749</v>
      </c>
      <c r="C25">
        <v>35.283993046729826</v>
      </c>
      <c r="D25">
        <v>-11.028689165524966</v>
      </c>
      <c r="E25">
        <v>1.4459462888665808E-21</v>
      </c>
      <c r="F25">
        <v>-458.79941743559459</v>
      </c>
      <c r="G25">
        <v>-319.47296622626038</v>
      </c>
      <c r="H25">
        <v>-458.79941743559459</v>
      </c>
      <c r="I25">
        <v>-319.47296622626038</v>
      </c>
    </row>
    <row r="26" spans="1:9" x14ac:dyDescent="0.35">
      <c r="A26" t="s">
        <v>420</v>
      </c>
      <c r="B26">
        <v>-449.13619183092857</v>
      </c>
      <c r="C26">
        <v>35.283993046729883</v>
      </c>
      <c r="D26">
        <v>-12.729176973708606</v>
      </c>
      <c r="E26">
        <v>2.4530794442930812E-26</v>
      </c>
      <c r="F26">
        <v>-518.79941743559584</v>
      </c>
      <c r="G26">
        <v>-379.47296622626129</v>
      </c>
      <c r="H26">
        <v>-518.79941743559584</v>
      </c>
      <c r="I26">
        <v>-379.47296622626129</v>
      </c>
    </row>
    <row r="27" spans="1:9" x14ac:dyDescent="0.35">
      <c r="A27" t="s">
        <v>421</v>
      </c>
      <c r="B27">
        <v>-429.86952516426186</v>
      </c>
      <c r="C27">
        <v>35.283993046729883</v>
      </c>
      <c r="D27">
        <v>-12.183131444191861</v>
      </c>
      <c r="E27">
        <v>8.4337415228978448E-25</v>
      </c>
      <c r="F27">
        <v>-499.53275076892908</v>
      </c>
      <c r="G27">
        <v>-360.20629955959464</v>
      </c>
      <c r="H27">
        <v>-499.53275076892908</v>
      </c>
      <c r="I27">
        <v>-360.20629955959464</v>
      </c>
    </row>
    <row r="28" spans="1:9" x14ac:dyDescent="0.35">
      <c r="A28" t="s">
        <v>422</v>
      </c>
      <c r="B28">
        <v>-390.6666666666689</v>
      </c>
      <c r="C28">
        <v>35.244400250240119</v>
      </c>
      <c r="D28">
        <v>-11.084503180445163</v>
      </c>
      <c r="E28">
        <v>1.0106009209126182E-21</v>
      </c>
      <c r="F28">
        <v>-460.25172192620164</v>
      </c>
      <c r="G28">
        <v>-321.08161140713617</v>
      </c>
      <c r="H28">
        <v>-460.25172192620164</v>
      </c>
      <c r="I28">
        <v>-321.08161140713617</v>
      </c>
    </row>
    <row r="29" spans="1:9" x14ac:dyDescent="0.35">
      <c r="A29" t="s">
        <v>423</v>
      </c>
      <c r="B29">
        <v>-349.59999999998541</v>
      </c>
      <c r="C29">
        <v>35.244400250240119</v>
      </c>
      <c r="D29">
        <v>-9.9193062590873176</v>
      </c>
      <c r="E29">
        <v>1.6745257751139516E-18</v>
      </c>
      <c r="F29">
        <v>-419.18505525951815</v>
      </c>
      <c r="G29">
        <v>-280.01494474045268</v>
      </c>
      <c r="H29">
        <v>-419.18505525951815</v>
      </c>
      <c r="I29">
        <v>-280.01494474045268</v>
      </c>
    </row>
    <row r="30" spans="1:9" ht="15" thickBot="1" x14ac:dyDescent="0.4">
      <c r="A30" s="16" t="s">
        <v>424</v>
      </c>
      <c r="B30" s="16">
        <v>-309.46666666666692</v>
      </c>
      <c r="C30" s="16">
        <v>35.244400250240133</v>
      </c>
      <c r="D30" s="16">
        <v>-8.7805910859430334</v>
      </c>
      <c r="E30" s="16">
        <v>1.9239784012503647E-15</v>
      </c>
      <c r="F30" s="16">
        <v>-379.05172192619972</v>
      </c>
      <c r="G30" s="16">
        <v>-239.88161140713413</v>
      </c>
      <c r="H30" s="16">
        <v>-379.05172192619972</v>
      </c>
      <c r="I30" s="16">
        <v>-239.88161140713413</v>
      </c>
    </row>
    <row r="33" spans="1:6" x14ac:dyDescent="0.35">
      <c r="E33" s="23" t="s">
        <v>460</v>
      </c>
      <c r="F33" s="24">
        <f>AVERAGE(D37:D216)</f>
        <v>8591.6602639447865</v>
      </c>
    </row>
    <row r="34" spans="1:6" x14ac:dyDescent="0.35">
      <c r="A34" t="s">
        <v>449</v>
      </c>
      <c r="E34" s="23" t="s">
        <v>461</v>
      </c>
      <c r="F34" s="24">
        <f>SQRT(F33)</f>
        <v>92.691209205322096</v>
      </c>
    </row>
    <row r="35" spans="1:6" ht="15" thickBot="1" x14ac:dyDescent="0.4"/>
    <row r="36" spans="1:6" x14ac:dyDescent="0.35">
      <c r="A36" s="17" t="s">
        <v>450</v>
      </c>
      <c r="B36" s="17" t="s">
        <v>451</v>
      </c>
      <c r="C36" s="17" t="s">
        <v>452</v>
      </c>
      <c r="D36" t="s">
        <v>453</v>
      </c>
    </row>
    <row r="37" spans="1:6" x14ac:dyDescent="0.35">
      <c r="A37">
        <v>1</v>
      </c>
      <c r="B37">
        <v>648.45983878553932</v>
      </c>
      <c r="C37">
        <v>-14.459838785539318</v>
      </c>
      <c r="D37">
        <f>C37*C37</f>
        <v>209.08693770378719</v>
      </c>
    </row>
    <row r="38" spans="1:6" x14ac:dyDescent="0.35">
      <c r="A38">
        <v>2</v>
      </c>
      <c r="B38">
        <v>689.52650545222286</v>
      </c>
      <c r="C38">
        <v>27.473494547777136</v>
      </c>
      <c r="D38">
        <f t="shared" ref="D38:D101" si="1">C38*C38</f>
        <v>754.79290266674002</v>
      </c>
    </row>
    <row r="39" spans="1:6" x14ac:dyDescent="0.35">
      <c r="A39">
        <v>3</v>
      </c>
      <c r="B39">
        <v>729.6598387855413</v>
      </c>
      <c r="C39">
        <v>79.340161214458703</v>
      </c>
      <c r="D39">
        <f t="shared" si="1"/>
        <v>6294.8611815362974</v>
      </c>
    </row>
    <row r="40" spans="1:6" x14ac:dyDescent="0.35">
      <c r="A40">
        <v>4</v>
      </c>
      <c r="B40">
        <v>1039.1265054522082</v>
      </c>
      <c r="C40">
        <v>212.87349454779178</v>
      </c>
      <c r="D40">
        <f t="shared" si="1"/>
        <v>45315.124680988738</v>
      </c>
    </row>
    <row r="41" spans="1:6" x14ac:dyDescent="0.35">
      <c r="A41">
        <v>5</v>
      </c>
      <c r="B41">
        <v>564.10489568447497</v>
      </c>
      <c r="C41">
        <v>5.8951043155250318</v>
      </c>
      <c r="D41">
        <f t="shared" si="1"/>
        <v>34.752254890921854</v>
      </c>
    </row>
    <row r="42" spans="1:6" x14ac:dyDescent="0.35">
      <c r="A42">
        <v>6</v>
      </c>
      <c r="B42">
        <v>565.97156235114289</v>
      </c>
      <c r="C42">
        <v>-8.971562351142893</v>
      </c>
      <c r="D42">
        <f t="shared" si="1"/>
        <v>80.488931020444596</v>
      </c>
    </row>
    <row r="43" spans="1:6" x14ac:dyDescent="0.35">
      <c r="A43">
        <v>7</v>
      </c>
      <c r="B43">
        <v>637.77156235114194</v>
      </c>
      <c r="C43">
        <v>22.228437648858062</v>
      </c>
      <c r="D43">
        <f t="shared" si="1"/>
        <v>494.10344030917054</v>
      </c>
    </row>
    <row r="44" spans="1:6" x14ac:dyDescent="0.35">
      <c r="A44">
        <v>8</v>
      </c>
      <c r="B44">
        <v>683.70489568447545</v>
      </c>
      <c r="C44">
        <v>9.2951043155245543</v>
      </c>
      <c r="D44">
        <f t="shared" si="1"/>
        <v>86.398964236483195</v>
      </c>
    </row>
    <row r="45" spans="1:6" x14ac:dyDescent="0.35">
      <c r="A45">
        <v>9</v>
      </c>
      <c r="B45">
        <v>703.37156235114185</v>
      </c>
      <c r="C45">
        <v>-10.371562351141847</v>
      </c>
      <c r="D45">
        <f t="shared" si="1"/>
        <v>107.56930560362299</v>
      </c>
    </row>
    <row r="46" spans="1:6" x14ac:dyDescent="0.35">
      <c r="A46">
        <v>10</v>
      </c>
      <c r="B46">
        <v>662.97156235114301</v>
      </c>
      <c r="C46">
        <v>41.028437648856993</v>
      </c>
      <c r="D46">
        <f t="shared" si="1"/>
        <v>1683.332695906146</v>
      </c>
    </row>
    <row r="47" spans="1:6" x14ac:dyDescent="0.35">
      <c r="A47">
        <v>11</v>
      </c>
      <c r="B47">
        <v>602.97156235114198</v>
      </c>
      <c r="C47">
        <v>20.028437648858016</v>
      </c>
      <c r="D47">
        <f t="shared" si="1"/>
        <v>401.13831465419321</v>
      </c>
    </row>
    <row r="48" spans="1:6" x14ac:dyDescent="0.35">
      <c r="A48">
        <v>12</v>
      </c>
      <c r="B48">
        <v>622.23822901780864</v>
      </c>
      <c r="C48">
        <v>93.761770982191365</v>
      </c>
      <c r="D48">
        <f t="shared" si="1"/>
        <v>8791.2696977169035</v>
      </c>
    </row>
    <row r="49" spans="1:4" x14ac:dyDescent="0.35">
      <c r="A49">
        <v>13</v>
      </c>
      <c r="B49">
        <v>661.44108751540159</v>
      </c>
      <c r="C49">
        <v>56.558912484598409</v>
      </c>
      <c r="D49">
        <f t="shared" si="1"/>
        <v>3198.9105814404616</v>
      </c>
    </row>
    <row r="50" spans="1:4" x14ac:dyDescent="0.35">
      <c r="A50">
        <v>14</v>
      </c>
      <c r="B50">
        <v>702.50775418208514</v>
      </c>
      <c r="C50">
        <v>78.492245817914863</v>
      </c>
      <c r="D50">
        <f t="shared" si="1"/>
        <v>6161.0326535399736</v>
      </c>
    </row>
    <row r="51" spans="1:4" x14ac:dyDescent="0.35">
      <c r="A51">
        <v>15</v>
      </c>
      <c r="B51">
        <v>742.64108751540357</v>
      </c>
      <c r="C51">
        <v>80.358912484596431</v>
      </c>
      <c r="D51">
        <f t="shared" si="1"/>
        <v>6457.554815707028</v>
      </c>
    </row>
    <row r="52" spans="1:4" x14ac:dyDescent="0.35">
      <c r="A52">
        <v>16</v>
      </c>
      <c r="B52">
        <v>1052.1077541820705</v>
      </c>
      <c r="C52">
        <v>253.89224581792951</v>
      </c>
      <c r="D52">
        <f t="shared" si="1"/>
        <v>64461.272486471942</v>
      </c>
    </row>
    <row r="53" spans="1:4" x14ac:dyDescent="0.35">
      <c r="A53">
        <v>17</v>
      </c>
      <c r="B53">
        <v>574.45113628597733</v>
      </c>
      <c r="C53">
        <v>50.548863714022673</v>
      </c>
      <c r="D53">
        <f t="shared" si="1"/>
        <v>2555.187622778838</v>
      </c>
    </row>
    <row r="54" spans="1:4" x14ac:dyDescent="0.35">
      <c r="A54">
        <v>18</v>
      </c>
      <c r="B54">
        <v>576.31780295264525</v>
      </c>
      <c r="C54">
        <v>23.682197047354748</v>
      </c>
      <c r="D54">
        <f t="shared" si="1"/>
        <v>560.84645698973793</v>
      </c>
    </row>
    <row r="55" spans="1:4" x14ac:dyDescent="0.35">
      <c r="A55">
        <v>19</v>
      </c>
      <c r="B55">
        <v>648.1178029526443</v>
      </c>
      <c r="C55">
        <v>30.882197047355703</v>
      </c>
      <c r="D55">
        <f t="shared" si="1"/>
        <v>953.71009447170525</v>
      </c>
    </row>
    <row r="56" spans="1:4" x14ac:dyDescent="0.35">
      <c r="A56">
        <v>20</v>
      </c>
      <c r="B56">
        <v>694.0511362859778</v>
      </c>
      <c r="C56">
        <v>36.948863714022195</v>
      </c>
      <c r="D56">
        <f t="shared" si="1"/>
        <v>1365.218529757386</v>
      </c>
    </row>
    <row r="57" spans="1:4" x14ac:dyDescent="0.35">
      <c r="A57">
        <v>21</v>
      </c>
      <c r="B57">
        <v>713.71780295264421</v>
      </c>
      <c r="C57">
        <v>26.282197047355794</v>
      </c>
      <c r="D57">
        <f t="shared" si="1"/>
        <v>690.75388163603759</v>
      </c>
    </row>
    <row r="58" spans="1:4" x14ac:dyDescent="0.35">
      <c r="A58">
        <v>22</v>
      </c>
      <c r="B58">
        <v>673.31780295264537</v>
      </c>
      <c r="C58">
        <v>44.682197047354634</v>
      </c>
      <c r="D58">
        <f t="shared" si="1"/>
        <v>1996.4987329786272</v>
      </c>
    </row>
    <row r="59" spans="1:4" x14ac:dyDescent="0.35">
      <c r="A59">
        <v>23</v>
      </c>
      <c r="B59">
        <v>613.31780295264434</v>
      </c>
      <c r="C59">
        <v>15.682197047355658</v>
      </c>
      <c r="D59">
        <f t="shared" si="1"/>
        <v>245.9313042320905</v>
      </c>
    </row>
    <row r="60" spans="1:4" x14ac:dyDescent="0.35">
      <c r="A60">
        <v>24</v>
      </c>
      <c r="B60">
        <v>632.58446961931099</v>
      </c>
      <c r="C60">
        <v>3.4155303806890061</v>
      </c>
      <c r="D60">
        <f t="shared" si="1"/>
        <v>11.665847781409587</v>
      </c>
    </row>
    <row r="61" spans="1:4" x14ac:dyDescent="0.35">
      <c r="A61">
        <v>25</v>
      </c>
      <c r="B61">
        <v>671.78732811690395</v>
      </c>
      <c r="C61">
        <v>-15.78732811690395</v>
      </c>
      <c r="D61">
        <f t="shared" si="1"/>
        <v>249.23972907078601</v>
      </c>
    </row>
    <row r="62" spans="1:4" x14ac:dyDescent="0.35">
      <c r="A62">
        <v>26</v>
      </c>
      <c r="B62">
        <v>712.8539947835875</v>
      </c>
      <c r="C62">
        <v>4.1460052164125045</v>
      </c>
      <c r="D62">
        <f t="shared" si="1"/>
        <v>17.189359254519697</v>
      </c>
    </row>
    <row r="63" spans="1:4" x14ac:dyDescent="0.35">
      <c r="A63">
        <v>27</v>
      </c>
      <c r="B63">
        <v>752.98732811690593</v>
      </c>
      <c r="C63">
        <v>51.012671883094072</v>
      </c>
      <c r="D63">
        <f t="shared" si="1"/>
        <v>2602.2926926522164</v>
      </c>
    </row>
    <row r="64" spans="1:4" x14ac:dyDescent="0.35">
      <c r="A64">
        <v>28</v>
      </c>
      <c r="B64">
        <v>1062.4539947835729</v>
      </c>
      <c r="C64">
        <v>174.54600521642715</v>
      </c>
      <c r="D64">
        <f t="shared" si="1"/>
        <v>30466.307937013014</v>
      </c>
    </row>
    <row r="65" spans="1:4" x14ac:dyDescent="0.35">
      <c r="A65">
        <v>29</v>
      </c>
      <c r="B65">
        <v>582.16236875911977</v>
      </c>
      <c r="C65">
        <v>26.837631240880228</v>
      </c>
      <c r="D65">
        <f t="shared" si="1"/>
        <v>720.25845062147039</v>
      </c>
    </row>
    <row r="66" spans="1:4" x14ac:dyDescent="0.35">
      <c r="A66">
        <v>30</v>
      </c>
      <c r="B66">
        <v>584.0290354257877</v>
      </c>
      <c r="C66">
        <v>1.970964574212303</v>
      </c>
      <c r="D66">
        <f t="shared" si="1"/>
        <v>3.8847013527998846</v>
      </c>
    </row>
    <row r="67" spans="1:4" x14ac:dyDescent="0.35">
      <c r="A67">
        <v>31</v>
      </c>
      <c r="B67">
        <v>655.82903542578674</v>
      </c>
      <c r="C67">
        <v>25.170964574213258</v>
      </c>
      <c r="D67">
        <f t="shared" si="1"/>
        <v>633.57745759629881</v>
      </c>
    </row>
    <row r="68" spans="1:4" x14ac:dyDescent="0.35">
      <c r="A68">
        <v>32</v>
      </c>
      <c r="B68">
        <v>701.76236875912025</v>
      </c>
      <c r="C68">
        <v>8.2376312408797503</v>
      </c>
      <c r="D68">
        <f t="shared" si="1"/>
        <v>67.858568460718061</v>
      </c>
    </row>
    <row r="69" spans="1:4" x14ac:dyDescent="0.35">
      <c r="A69">
        <v>33</v>
      </c>
      <c r="B69">
        <v>721.42903542578665</v>
      </c>
      <c r="C69">
        <v>35.570964574213349</v>
      </c>
      <c r="D69">
        <f t="shared" si="1"/>
        <v>1265.293520739941</v>
      </c>
    </row>
    <row r="70" spans="1:4" x14ac:dyDescent="0.35">
      <c r="A70">
        <v>34</v>
      </c>
      <c r="B70">
        <v>681.02903542578781</v>
      </c>
      <c r="C70">
        <v>33.970964574212189</v>
      </c>
      <c r="D70">
        <f t="shared" si="1"/>
        <v>1154.0264341023797</v>
      </c>
    </row>
    <row r="71" spans="1:4" x14ac:dyDescent="0.35">
      <c r="A71">
        <v>35</v>
      </c>
      <c r="B71">
        <v>621.02903542578679</v>
      </c>
      <c r="C71">
        <v>0.97096457421321247</v>
      </c>
      <c r="D71">
        <f t="shared" si="1"/>
        <v>0.94277220437704501</v>
      </c>
    </row>
    <row r="72" spans="1:4" x14ac:dyDescent="0.35">
      <c r="A72">
        <v>36</v>
      </c>
      <c r="B72">
        <v>640.29570209245344</v>
      </c>
      <c r="C72">
        <v>14.704297907546561</v>
      </c>
      <c r="D72">
        <f t="shared" si="1"/>
        <v>216.21637695387818</v>
      </c>
    </row>
    <row r="73" spans="1:4" x14ac:dyDescent="0.35">
      <c r="A73">
        <v>37</v>
      </c>
      <c r="B73">
        <v>679.4985605900464</v>
      </c>
      <c r="C73">
        <v>-44.498560590046395</v>
      </c>
      <c r="D73">
        <f t="shared" si="1"/>
        <v>1980.1218945860303</v>
      </c>
    </row>
    <row r="74" spans="1:4" x14ac:dyDescent="0.35">
      <c r="A74">
        <v>38</v>
      </c>
      <c r="B74">
        <v>720.56522725672994</v>
      </c>
      <c r="C74">
        <v>-56.565227256729941</v>
      </c>
      <c r="D74">
        <f t="shared" si="1"/>
        <v>3199.6249346055038</v>
      </c>
    </row>
    <row r="75" spans="1:4" x14ac:dyDescent="0.35">
      <c r="A75">
        <v>39</v>
      </c>
      <c r="B75">
        <v>760.69856059004837</v>
      </c>
      <c r="C75">
        <v>-52.698560590048373</v>
      </c>
      <c r="D75">
        <f t="shared" si="1"/>
        <v>2777.1382882629996</v>
      </c>
    </row>
    <row r="76" spans="1:4" x14ac:dyDescent="0.35">
      <c r="A76">
        <v>40</v>
      </c>
      <c r="B76">
        <v>1070.1652272567153</v>
      </c>
      <c r="C76">
        <v>-61.165227256715298</v>
      </c>
      <c r="D76">
        <f t="shared" si="1"/>
        <v>3741.185025365628</v>
      </c>
    </row>
    <row r="77" spans="1:4" x14ac:dyDescent="0.35">
      <c r="A77">
        <v>41</v>
      </c>
      <c r="B77">
        <v>587.23859310576495</v>
      </c>
      <c r="C77">
        <v>-63.238593105764949</v>
      </c>
      <c r="D77">
        <f t="shared" si="1"/>
        <v>3999.1196579965022</v>
      </c>
    </row>
    <row r="78" spans="1:4" x14ac:dyDescent="0.35">
      <c r="A78">
        <v>42</v>
      </c>
      <c r="B78">
        <v>589.10525977243287</v>
      </c>
      <c r="C78">
        <v>-93.105259772432873</v>
      </c>
      <c r="D78">
        <f t="shared" si="1"/>
        <v>8668.5893972922077</v>
      </c>
    </row>
    <row r="79" spans="1:4" x14ac:dyDescent="0.35">
      <c r="A79">
        <v>43</v>
      </c>
      <c r="B79">
        <v>660.90525977243192</v>
      </c>
      <c r="C79">
        <v>-118.90525977243192</v>
      </c>
      <c r="D79">
        <f t="shared" si="1"/>
        <v>14138.460801549516</v>
      </c>
    </row>
    <row r="80" spans="1:4" x14ac:dyDescent="0.35">
      <c r="A80">
        <v>44</v>
      </c>
      <c r="B80">
        <v>706.83859310576543</v>
      </c>
      <c r="C80">
        <v>-37.838593105765426</v>
      </c>
      <c r="D80">
        <f t="shared" si="1"/>
        <v>1431.7591282236788</v>
      </c>
    </row>
    <row r="81" spans="1:4" x14ac:dyDescent="0.35">
      <c r="A81">
        <v>45</v>
      </c>
      <c r="B81">
        <v>726.50525977243183</v>
      </c>
      <c r="C81">
        <v>-76.505259772431828</v>
      </c>
      <c r="D81">
        <f t="shared" si="1"/>
        <v>5853.0547728472757</v>
      </c>
    </row>
    <row r="82" spans="1:4" x14ac:dyDescent="0.35">
      <c r="A82">
        <v>46</v>
      </c>
      <c r="B82">
        <v>686.10525977243299</v>
      </c>
      <c r="C82">
        <v>-79.105259772432987</v>
      </c>
      <c r="D82">
        <f t="shared" si="1"/>
        <v>6257.6421236641045</v>
      </c>
    </row>
    <row r="83" spans="1:4" x14ac:dyDescent="0.35">
      <c r="A83">
        <v>47</v>
      </c>
      <c r="B83">
        <v>626.10525977243196</v>
      </c>
      <c r="C83">
        <v>-51.105259772431964</v>
      </c>
      <c r="D83">
        <f t="shared" si="1"/>
        <v>2611.7475764077526</v>
      </c>
    </row>
    <row r="84" spans="1:4" x14ac:dyDescent="0.35">
      <c r="A84">
        <v>48</v>
      </c>
      <c r="B84">
        <v>645.37192643909862</v>
      </c>
      <c r="C84">
        <v>-94.371926439098615</v>
      </c>
      <c r="D84">
        <f t="shared" si="1"/>
        <v>8906.0604998266408</v>
      </c>
    </row>
    <row r="85" spans="1:4" x14ac:dyDescent="0.35">
      <c r="A85">
        <v>49</v>
      </c>
      <c r="B85">
        <v>684.57478493669157</v>
      </c>
      <c r="C85">
        <v>-105.57478493669157</v>
      </c>
      <c r="D85">
        <f t="shared" si="1"/>
        <v>11146.035214428677</v>
      </c>
    </row>
    <row r="86" spans="1:4" x14ac:dyDescent="0.35">
      <c r="A86">
        <v>50</v>
      </c>
      <c r="B86">
        <v>725.64145160337512</v>
      </c>
      <c r="C86">
        <v>-115.64145160337512</v>
      </c>
      <c r="D86">
        <f t="shared" si="1"/>
        <v>13372.94532893575</v>
      </c>
    </row>
    <row r="87" spans="1:4" x14ac:dyDescent="0.35">
      <c r="A87">
        <v>51</v>
      </c>
      <c r="B87">
        <v>765.77478493669355</v>
      </c>
      <c r="C87">
        <v>-145.77478493669355</v>
      </c>
      <c r="D87">
        <f t="shared" si="1"/>
        <v>21250.287923339256</v>
      </c>
    </row>
    <row r="88" spans="1:4" x14ac:dyDescent="0.35">
      <c r="A88">
        <v>52</v>
      </c>
      <c r="B88">
        <v>1075.2414516033605</v>
      </c>
      <c r="C88">
        <v>-145.24145160336047</v>
      </c>
      <c r="D88">
        <f t="shared" si="1"/>
        <v>21095.079263851301</v>
      </c>
    </row>
    <row r="89" spans="1:4" x14ac:dyDescent="0.35">
      <c r="A89">
        <v>53</v>
      </c>
      <c r="B89">
        <v>589.67980932125624</v>
      </c>
      <c r="C89">
        <v>-113.67980932125624</v>
      </c>
      <c r="D89">
        <f t="shared" si="1"/>
        <v>12923.099047317179</v>
      </c>
    </row>
    <row r="90" spans="1:4" x14ac:dyDescent="0.35">
      <c r="A90">
        <v>54</v>
      </c>
      <c r="B90">
        <v>591.54647598792417</v>
      </c>
      <c r="C90">
        <v>-120.54647598792417</v>
      </c>
      <c r="D90">
        <f t="shared" si="1"/>
        <v>14531.452873107179</v>
      </c>
    </row>
    <row r="91" spans="1:4" x14ac:dyDescent="0.35">
      <c r="A91">
        <v>55</v>
      </c>
      <c r="B91">
        <v>663.34647598792321</v>
      </c>
      <c r="C91">
        <v>-95.346475987923213</v>
      </c>
      <c r="D91">
        <f t="shared" si="1"/>
        <v>9090.950483315617</v>
      </c>
    </row>
    <row r="92" spans="1:4" x14ac:dyDescent="0.35">
      <c r="A92">
        <v>56</v>
      </c>
      <c r="B92">
        <v>709.27980932125672</v>
      </c>
      <c r="C92">
        <v>-79.279809321256721</v>
      </c>
      <c r="D92">
        <f t="shared" si="1"/>
        <v>6285.2881660148241</v>
      </c>
    </row>
    <row r="93" spans="1:4" x14ac:dyDescent="0.35">
      <c r="A93">
        <v>57</v>
      </c>
      <c r="B93">
        <v>728.94647598792312</v>
      </c>
      <c r="C93">
        <v>-101.94647598792312</v>
      </c>
      <c r="D93">
        <f t="shared" si="1"/>
        <v>10393.083966356186</v>
      </c>
    </row>
    <row r="94" spans="1:4" x14ac:dyDescent="0.35">
      <c r="A94">
        <v>58</v>
      </c>
      <c r="B94">
        <v>688.54647598792428</v>
      </c>
      <c r="C94">
        <v>-90.546475987924282</v>
      </c>
      <c r="D94">
        <f t="shared" si="1"/>
        <v>8198.6643138317486</v>
      </c>
    </row>
    <row r="95" spans="1:4" x14ac:dyDescent="0.35">
      <c r="A95">
        <v>59</v>
      </c>
      <c r="B95">
        <v>628.54647598792326</v>
      </c>
      <c r="C95">
        <v>-84.546475987923259</v>
      </c>
      <c r="D95">
        <f t="shared" si="1"/>
        <v>7148.1066019764839</v>
      </c>
    </row>
    <row r="96" spans="1:4" x14ac:dyDescent="0.35">
      <c r="A96">
        <v>60</v>
      </c>
      <c r="B96">
        <v>647.81314265458991</v>
      </c>
      <c r="C96">
        <v>-130.81314265458991</v>
      </c>
      <c r="D96">
        <f t="shared" si="1"/>
        <v>17112.078291170092</v>
      </c>
    </row>
    <row r="97" spans="1:4" x14ac:dyDescent="0.35">
      <c r="A97">
        <v>61</v>
      </c>
      <c r="B97">
        <v>687.01600115218287</v>
      </c>
      <c r="C97">
        <v>-124.01600115218287</v>
      </c>
      <c r="D97">
        <f t="shared" si="1"/>
        <v>15379.968541778222</v>
      </c>
    </row>
    <row r="98" spans="1:4" x14ac:dyDescent="0.35">
      <c r="A98">
        <v>62</v>
      </c>
      <c r="B98">
        <v>728.08266781886641</v>
      </c>
      <c r="C98">
        <v>-94.082667818866412</v>
      </c>
      <c r="D98">
        <f t="shared" si="1"/>
        <v>8851.548383915162</v>
      </c>
    </row>
    <row r="99" spans="1:4" x14ac:dyDescent="0.35">
      <c r="A99">
        <v>63</v>
      </c>
      <c r="B99">
        <v>768.21600115218484</v>
      </c>
      <c r="C99">
        <v>-99.216001152184845</v>
      </c>
      <c r="D99">
        <f t="shared" si="1"/>
        <v>9843.8148846303447</v>
      </c>
    </row>
    <row r="100" spans="1:4" x14ac:dyDescent="0.35">
      <c r="A100">
        <v>64</v>
      </c>
      <c r="B100">
        <v>1077.6826678188518</v>
      </c>
      <c r="C100">
        <v>-89.682667818851769</v>
      </c>
      <c r="D100">
        <f t="shared" si="1"/>
        <v>8042.980907106511</v>
      </c>
    </row>
    <row r="101" spans="1:4" x14ac:dyDescent="0.35">
      <c r="A101">
        <v>65</v>
      </c>
      <c r="B101">
        <v>589.48601740931895</v>
      </c>
      <c r="C101">
        <v>-102.48601740931895</v>
      </c>
      <c r="D101">
        <f t="shared" si="1"/>
        <v>10503.383764423226</v>
      </c>
    </row>
    <row r="102" spans="1:4" x14ac:dyDescent="0.35">
      <c r="A102">
        <v>66</v>
      </c>
      <c r="B102">
        <v>591.35268407598687</v>
      </c>
      <c r="C102">
        <v>-94.352684075986872</v>
      </c>
      <c r="D102">
        <f t="shared" ref="D102:D165" si="2">C102*C102</f>
        <v>8902.428992342986</v>
      </c>
    </row>
    <row r="103" spans="1:4" x14ac:dyDescent="0.35">
      <c r="A103">
        <v>67</v>
      </c>
      <c r="B103">
        <v>663.15268407598592</v>
      </c>
      <c r="C103">
        <v>-64.152684075985917</v>
      </c>
      <c r="D103">
        <f t="shared" si="2"/>
        <v>4115.5668741532572</v>
      </c>
    </row>
    <row r="104" spans="1:4" x14ac:dyDescent="0.35">
      <c r="A104">
        <v>68</v>
      </c>
      <c r="B104">
        <v>709.08601740931942</v>
      </c>
      <c r="C104">
        <v>-19.086017409319425</v>
      </c>
      <c r="D104">
        <f t="shared" si="2"/>
        <v>364.27606054884416</v>
      </c>
    </row>
    <row r="105" spans="1:4" x14ac:dyDescent="0.35">
      <c r="A105">
        <v>69</v>
      </c>
      <c r="B105">
        <v>728.75268407598583</v>
      </c>
      <c r="C105">
        <v>-51.752684075985826</v>
      </c>
      <c r="D105">
        <f t="shared" si="2"/>
        <v>2678.3403090687971</v>
      </c>
    </row>
    <row r="106" spans="1:4" x14ac:dyDescent="0.35">
      <c r="A106">
        <v>70</v>
      </c>
      <c r="B106">
        <v>688.35268407598699</v>
      </c>
      <c r="C106">
        <v>-27.352684075986986</v>
      </c>
      <c r="D106">
        <f t="shared" si="2"/>
        <v>748.16932616075201</v>
      </c>
    </row>
    <row r="107" spans="1:4" x14ac:dyDescent="0.35">
      <c r="A107">
        <v>71</v>
      </c>
      <c r="B107">
        <v>628.35268407598596</v>
      </c>
      <c r="C107">
        <v>-41.352684075985962</v>
      </c>
      <c r="D107">
        <f t="shared" si="2"/>
        <v>1710.044480288303</v>
      </c>
    </row>
    <row r="108" spans="1:4" x14ac:dyDescent="0.35">
      <c r="A108">
        <v>72</v>
      </c>
      <c r="B108">
        <v>647.61935074265261</v>
      </c>
      <c r="C108">
        <v>-98.619350742652614</v>
      </c>
      <c r="D108">
        <f t="shared" si="2"/>
        <v>9725.7763409023373</v>
      </c>
    </row>
    <row r="109" spans="1:4" x14ac:dyDescent="0.35">
      <c r="A109">
        <v>73</v>
      </c>
      <c r="B109">
        <v>686.82220924024557</v>
      </c>
      <c r="C109">
        <v>-43.82220924024557</v>
      </c>
      <c r="D109">
        <f t="shared" si="2"/>
        <v>1920.3860226958643</v>
      </c>
    </row>
    <row r="110" spans="1:4" x14ac:dyDescent="0.35">
      <c r="A110">
        <v>74</v>
      </c>
      <c r="B110">
        <v>727.88887590692912</v>
      </c>
      <c r="C110">
        <v>-45.888875906929115</v>
      </c>
      <c r="D110">
        <f t="shared" si="2"/>
        <v>2105.7889320015393</v>
      </c>
    </row>
    <row r="111" spans="1:4" x14ac:dyDescent="0.35">
      <c r="A111">
        <v>75</v>
      </c>
      <c r="B111">
        <v>768.02220924024755</v>
      </c>
      <c r="C111">
        <v>-61.022209240247548</v>
      </c>
      <c r="D111">
        <f t="shared" si="2"/>
        <v>3723.7100205605534</v>
      </c>
    </row>
    <row r="112" spans="1:4" x14ac:dyDescent="0.35">
      <c r="A112">
        <v>76</v>
      </c>
      <c r="B112">
        <v>1077.4888759069145</v>
      </c>
      <c r="C112">
        <v>3.5111240930855274</v>
      </c>
      <c r="D112">
        <f t="shared" si="2"/>
        <v>12.327992397045668</v>
      </c>
    </row>
    <row r="113" spans="1:4" x14ac:dyDescent="0.35">
      <c r="A113">
        <v>77</v>
      </c>
      <c r="B113">
        <v>586.65721736809041</v>
      </c>
      <c r="C113">
        <v>-61.657217368090414</v>
      </c>
      <c r="D113">
        <f t="shared" si="2"/>
        <v>3801.6124535759504</v>
      </c>
    </row>
    <row r="114" spans="1:4" x14ac:dyDescent="0.35">
      <c r="A114">
        <v>78</v>
      </c>
      <c r="B114">
        <v>588.52388403475834</v>
      </c>
      <c r="C114">
        <v>-43.523884034758339</v>
      </c>
      <c r="D114">
        <f t="shared" si="2"/>
        <v>1894.3284814710919</v>
      </c>
    </row>
    <row r="115" spans="1:4" x14ac:dyDescent="0.35">
      <c r="A115">
        <v>79</v>
      </c>
      <c r="B115">
        <v>660.32388403475738</v>
      </c>
      <c r="C115">
        <v>-37.323884034757384</v>
      </c>
      <c r="D115">
        <f t="shared" si="2"/>
        <v>1393.0723194400171</v>
      </c>
    </row>
    <row r="116" spans="1:4" x14ac:dyDescent="0.35">
      <c r="A116">
        <v>80</v>
      </c>
      <c r="B116">
        <v>706.25721736809089</v>
      </c>
      <c r="C116">
        <v>4.7427826319091082</v>
      </c>
      <c r="D116">
        <f t="shared" si="2"/>
        <v>22.493987093538689</v>
      </c>
    </row>
    <row r="117" spans="1:4" x14ac:dyDescent="0.35">
      <c r="A117">
        <v>81</v>
      </c>
      <c r="B117">
        <v>725.92388403475729</v>
      </c>
      <c r="C117">
        <v>-0.92388403475729319</v>
      </c>
      <c r="D117">
        <f t="shared" si="2"/>
        <v>0.85356170967941536</v>
      </c>
    </row>
    <row r="118" spans="1:4" x14ac:dyDescent="0.35">
      <c r="A118">
        <v>82</v>
      </c>
      <c r="B118">
        <v>685.52388403475845</v>
      </c>
      <c r="C118">
        <v>17.476115965241547</v>
      </c>
      <c r="D118">
        <f t="shared" si="2"/>
        <v>305.41462923057048</v>
      </c>
    </row>
    <row r="119" spans="1:4" x14ac:dyDescent="0.35">
      <c r="A119">
        <v>83</v>
      </c>
      <c r="B119">
        <v>625.52388403475743</v>
      </c>
      <c r="C119">
        <v>-12.52388403475743</v>
      </c>
      <c r="D119">
        <f t="shared" si="2"/>
        <v>156.84767131605204</v>
      </c>
    </row>
    <row r="120" spans="1:4" x14ac:dyDescent="0.35">
      <c r="A120">
        <v>84</v>
      </c>
      <c r="B120">
        <v>644.79055070142408</v>
      </c>
      <c r="C120">
        <v>-25.790550701424081</v>
      </c>
      <c r="D120">
        <f t="shared" si="2"/>
        <v>665.15250548272616</v>
      </c>
    </row>
    <row r="121" spans="1:4" x14ac:dyDescent="0.35">
      <c r="A121">
        <v>85</v>
      </c>
      <c r="B121">
        <v>683.99340919901704</v>
      </c>
      <c r="C121">
        <v>3.0065908009829627</v>
      </c>
      <c r="D121">
        <f t="shared" si="2"/>
        <v>9.0395882445553735</v>
      </c>
    </row>
    <row r="122" spans="1:4" x14ac:dyDescent="0.35">
      <c r="A122">
        <v>86</v>
      </c>
      <c r="B122">
        <v>725.06007586570058</v>
      </c>
      <c r="C122">
        <v>-15.060075865700583</v>
      </c>
      <c r="D122">
        <f t="shared" si="2"/>
        <v>226.80588508065716</v>
      </c>
    </row>
    <row r="123" spans="1:4" x14ac:dyDescent="0.35">
      <c r="A123">
        <v>87</v>
      </c>
      <c r="B123">
        <v>765.19340919901902</v>
      </c>
      <c r="C123">
        <v>-34.193409199019015</v>
      </c>
      <c r="D123">
        <f t="shared" si="2"/>
        <v>1169.1892326515583</v>
      </c>
    </row>
    <row r="124" spans="1:4" x14ac:dyDescent="0.35">
      <c r="A124">
        <v>88</v>
      </c>
      <c r="B124">
        <v>1074.6600758656859</v>
      </c>
      <c r="C124">
        <v>5.3399241343140602</v>
      </c>
      <c r="D124">
        <f t="shared" si="2"/>
        <v>28.514789760229764</v>
      </c>
    </row>
    <row r="125" spans="1:4" x14ac:dyDescent="0.35">
      <c r="A125">
        <v>89</v>
      </c>
      <c r="B125">
        <v>581.19340919943329</v>
      </c>
      <c r="C125">
        <v>17.80659080056671</v>
      </c>
      <c r="D125">
        <f t="shared" si="2"/>
        <v>317.074675938827</v>
      </c>
    </row>
    <row r="126" spans="1:4" x14ac:dyDescent="0.35">
      <c r="A126">
        <v>90</v>
      </c>
      <c r="B126">
        <v>583.06007586610122</v>
      </c>
      <c r="C126">
        <v>-23.060075866101215</v>
      </c>
      <c r="D126">
        <f t="shared" si="2"/>
        <v>531.76709895034367</v>
      </c>
    </row>
    <row r="127" spans="1:4" x14ac:dyDescent="0.35">
      <c r="A127">
        <v>91</v>
      </c>
      <c r="B127">
        <v>654.86007586610026</v>
      </c>
      <c r="C127">
        <v>27.13992413389974</v>
      </c>
      <c r="D127">
        <f t="shared" si="2"/>
        <v>736.57548199383359</v>
      </c>
    </row>
    <row r="128" spans="1:4" x14ac:dyDescent="0.35">
      <c r="A128">
        <v>92</v>
      </c>
      <c r="B128">
        <v>700.79340919943377</v>
      </c>
      <c r="C128">
        <v>17.206590800566232</v>
      </c>
      <c r="D128">
        <f t="shared" si="2"/>
        <v>296.06676697813049</v>
      </c>
    </row>
    <row r="129" spans="1:4" x14ac:dyDescent="0.35">
      <c r="A129">
        <v>93</v>
      </c>
      <c r="B129">
        <v>720.46007586610017</v>
      </c>
      <c r="C129">
        <v>28.539924133899831</v>
      </c>
      <c r="D129">
        <f t="shared" si="2"/>
        <v>814.52726956875802</v>
      </c>
    </row>
    <row r="130" spans="1:4" x14ac:dyDescent="0.35">
      <c r="A130">
        <v>94</v>
      </c>
      <c r="B130">
        <v>680.06007586610133</v>
      </c>
      <c r="C130">
        <v>-2.0600758661013288</v>
      </c>
      <c r="D130">
        <f t="shared" si="2"/>
        <v>4.24391257409314</v>
      </c>
    </row>
    <row r="131" spans="1:4" x14ac:dyDescent="0.35">
      <c r="A131">
        <v>95</v>
      </c>
      <c r="B131">
        <v>620.06007586610031</v>
      </c>
      <c r="C131">
        <v>27.939924133899694</v>
      </c>
      <c r="D131">
        <f t="shared" si="2"/>
        <v>780.63936060807055</v>
      </c>
    </row>
    <row r="132" spans="1:4" x14ac:dyDescent="0.35">
      <c r="A132">
        <v>96</v>
      </c>
      <c r="B132">
        <v>639.32674253276696</v>
      </c>
      <c r="C132">
        <v>47.673257467233043</v>
      </c>
      <c r="D132">
        <f t="shared" si="2"/>
        <v>2272.7394775370913</v>
      </c>
    </row>
    <row r="133" spans="1:4" x14ac:dyDescent="0.35">
      <c r="A133">
        <v>97</v>
      </c>
      <c r="B133">
        <v>678.52960103035991</v>
      </c>
      <c r="C133">
        <v>2.4703989696400868</v>
      </c>
      <c r="D133">
        <f t="shared" si="2"/>
        <v>6.1028710691988026</v>
      </c>
    </row>
    <row r="134" spans="1:4" x14ac:dyDescent="0.35">
      <c r="A134">
        <v>98</v>
      </c>
      <c r="B134">
        <v>719.59626769704346</v>
      </c>
      <c r="C134">
        <v>65.403732302956541</v>
      </c>
      <c r="D134">
        <f t="shared" si="2"/>
        <v>4277.6481991568007</v>
      </c>
    </row>
    <row r="135" spans="1:4" x14ac:dyDescent="0.35">
      <c r="A135">
        <v>99</v>
      </c>
      <c r="B135">
        <v>759.72960103036189</v>
      </c>
      <c r="C135">
        <v>38.270398969638109</v>
      </c>
      <c r="D135">
        <f t="shared" si="2"/>
        <v>1464.6234372952777</v>
      </c>
    </row>
    <row r="136" spans="1:4" x14ac:dyDescent="0.35">
      <c r="A136">
        <v>100</v>
      </c>
      <c r="B136">
        <v>1069.1962676970288</v>
      </c>
      <c r="C136">
        <v>15.803732302971184</v>
      </c>
      <c r="D136">
        <f t="shared" si="2"/>
        <v>249.75795470397489</v>
      </c>
    </row>
    <row r="137" spans="1:4" x14ac:dyDescent="0.35">
      <c r="A137">
        <v>101</v>
      </c>
      <c r="B137">
        <v>573.09459290148493</v>
      </c>
      <c r="C137">
        <v>-9.4592901484929826E-2</v>
      </c>
      <c r="D137">
        <f t="shared" si="2"/>
        <v>8.9478170113376394E-3</v>
      </c>
    </row>
    <row r="138" spans="1:4" x14ac:dyDescent="0.35">
      <c r="A138">
        <v>102</v>
      </c>
      <c r="B138">
        <v>574.96125956815285</v>
      </c>
      <c r="C138">
        <v>61.038740431847145</v>
      </c>
      <c r="D138">
        <f t="shared" si="2"/>
        <v>3725.7278335064116</v>
      </c>
    </row>
    <row r="139" spans="1:4" x14ac:dyDescent="0.35">
      <c r="A139">
        <v>103</v>
      </c>
      <c r="B139">
        <v>646.7612595681519</v>
      </c>
      <c r="C139">
        <v>55.2387404318481</v>
      </c>
      <c r="D139">
        <f t="shared" si="2"/>
        <v>3051.3184444970902</v>
      </c>
    </row>
    <row r="140" spans="1:4" x14ac:dyDescent="0.35">
      <c r="A140">
        <v>104</v>
      </c>
      <c r="B140">
        <v>692.69459290148541</v>
      </c>
      <c r="C140">
        <v>92.305407098514593</v>
      </c>
      <c r="D140">
        <f t="shared" si="2"/>
        <v>8520.2881796225083</v>
      </c>
    </row>
    <row r="141" spans="1:4" x14ac:dyDescent="0.35">
      <c r="A141">
        <v>105</v>
      </c>
      <c r="B141">
        <v>712.36125956815181</v>
      </c>
      <c r="C141">
        <v>88.638740431848191</v>
      </c>
      <c r="D141">
        <f t="shared" si="2"/>
        <v>7856.8263053445589</v>
      </c>
    </row>
    <row r="142" spans="1:4" x14ac:dyDescent="0.35">
      <c r="A142">
        <v>106</v>
      </c>
      <c r="B142">
        <v>671.96125956815297</v>
      </c>
      <c r="C142">
        <v>30.038740431847032</v>
      </c>
      <c r="D142">
        <f t="shared" si="2"/>
        <v>902.32592673188162</v>
      </c>
    </row>
    <row r="143" spans="1:4" x14ac:dyDescent="0.35">
      <c r="A143">
        <v>107</v>
      </c>
      <c r="B143">
        <v>611.96125956815195</v>
      </c>
      <c r="C143">
        <v>43.038740431848055</v>
      </c>
      <c r="D143">
        <f t="shared" si="2"/>
        <v>1852.3331779599926</v>
      </c>
    </row>
    <row r="144" spans="1:4" x14ac:dyDescent="0.35">
      <c r="A144">
        <v>108</v>
      </c>
      <c r="B144">
        <v>631.2279262348186</v>
      </c>
      <c r="C144">
        <v>60.772073765181403</v>
      </c>
      <c r="D144">
        <f t="shared" si="2"/>
        <v>3693.2449497206499</v>
      </c>
    </row>
    <row r="145" spans="1:4" x14ac:dyDescent="0.35">
      <c r="A145">
        <v>109</v>
      </c>
      <c r="B145">
        <v>670.43078473241155</v>
      </c>
      <c r="C145">
        <v>23.569215267588447</v>
      </c>
      <c r="D145">
        <f t="shared" si="2"/>
        <v>555.50790832992436</v>
      </c>
    </row>
    <row r="146" spans="1:4" x14ac:dyDescent="0.35">
      <c r="A146">
        <v>110</v>
      </c>
      <c r="B146">
        <v>711.4974513990951</v>
      </c>
      <c r="C146">
        <v>45.502548600904902</v>
      </c>
      <c r="D146">
        <f t="shared" si="2"/>
        <v>2070.4819291777126</v>
      </c>
    </row>
    <row r="147" spans="1:4" x14ac:dyDescent="0.35">
      <c r="A147">
        <v>111</v>
      </c>
      <c r="B147">
        <v>751.63078473241353</v>
      </c>
      <c r="C147">
        <v>51.369215267586469</v>
      </c>
      <c r="D147">
        <f t="shared" si="2"/>
        <v>2638.7962772076389</v>
      </c>
    </row>
    <row r="148" spans="1:4" x14ac:dyDescent="0.35">
      <c r="A148">
        <v>112</v>
      </c>
      <c r="B148">
        <v>1061.0974513990805</v>
      </c>
      <c r="C148">
        <v>8.9025486009195447</v>
      </c>
      <c r="D148">
        <f t="shared" si="2"/>
        <v>79.255371591734544</v>
      </c>
    </row>
    <row r="149" spans="1:4" x14ac:dyDescent="0.35">
      <c r="A149">
        <v>113</v>
      </c>
      <c r="B149">
        <v>562.36076847517666</v>
      </c>
      <c r="C149">
        <v>18.639231524823344</v>
      </c>
      <c r="D149">
        <f t="shared" si="2"/>
        <v>347.42095183596837</v>
      </c>
    </row>
    <row r="150" spans="1:4" x14ac:dyDescent="0.35">
      <c r="A150">
        <v>114</v>
      </c>
      <c r="B150">
        <v>564.22743514184458</v>
      </c>
      <c r="C150">
        <v>68.77256485815542</v>
      </c>
      <c r="D150">
        <f t="shared" si="2"/>
        <v>4729.6656771691942</v>
      </c>
    </row>
    <row r="151" spans="1:4" x14ac:dyDescent="0.35">
      <c r="A151">
        <v>115</v>
      </c>
      <c r="B151">
        <v>636.02743514184363</v>
      </c>
      <c r="C151">
        <v>62.972564858156375</v>
      </c>
      <c r="D151">
        <f t="shared" si="2"/>
        <v>3965.5439248147113</v>
      </c>
    </row>
    <row r="152" spans="1:4" x14ac:dyDescent="0.35">
      <c r="A152">
        <v>116</v>
      </c>
      <c r="B152">
        <v>681.96076847517713</v>
      </c>
      <c r="C152">
        <v>85.039231524822867</v>
      </c>
      <c r="D152">
        <f t="shared" si="2"/>
        <v>7231.670898332427</v>
      </c>
    </row>
    <row r="153" spans="1:4" x14ac:dyDescent="0.35">
      <c r="A153">
        <v>117</v>
      </c>
      <c r="B153">
        <v>701.62743514184353</v>
      </c>
      <c r="C153">
        <v>97.372564858156466</v>
      </c>
      <c r="D153">
        <f t="shared" si="2"/>
        <v>9481.4163870558878</v>
      </c>
    </row>
    <row r="154" spans="1:4" x14ac:dyDescent="0.35">
      <c r="A154">
        <v>118</v>
      </c>
      <c r="B154">
        <v>661.22743514184469</v>
      </c>
      <c r="C154">
        <v>54.772564858155306</v>
      </c>
      <c r="D154">
        <f t="shared" si="2"/>
        <v>3000.0338611408297</v>
      </c>
    </row>
    <row r="155" spans="1:4" x14ac:dyDescent="0.35">
      <c r="A155">
        <v>119</v>
      </c>
      <c r="B155">
        <v>601.22743514184367</v>
      </c>
      <c r="C155">
        <v>59.772564858156329</v>
      </c>
      <c r="D155">
        <f t="shared" si="2"/>
        <v>3572.7595097225048</v>
      </c>
    </row>
    <row r="156" spans="1:4" x14ac:dyDescent="0.35">
      <c r="A156">
        <v>120</v>
      </c>
      <c r="B156">
        <v>620.49410180851032</v>
      </c>
      <c r="C156">
        <v>92.505898191489678</v>
      </c>
      <c r="D156">
        <f t="shared" si="2"/>
        <v>8557.3412002142541</v>
      </c>
    </row>
    <row r="157" spans="1:4" x14ac:dyDescent="0.35">
      <c r="A157">
        <v>121</v>
      </c>
      <c r="B157">
        <v>659.69696030610328</v>
      </c>
      <c r="C157">
        <v>31.303039693896721</v>
      </c>
      <c r="D157">
        <f t="shared" si="2"/>
        <v>979.88029407767374</v>
      </c>
    </row>
    <row r="158" spans="1:4" x14ac:dyDescent="0.35">
      <c r="A158">
        <v>122</v>
      </c>
      <c r="B158">
        <v>700.76362697278682</v>
      </c>
      <c r="C158">
        <v>43.236373027213176</v>
      </c>
      <c r="D158">
        <f t="shared" si="2"/>
        <v>1869.383952548327</v>
      </c>
    </row>
    <row r="159" spans="1:4" x14ac:dyDescent="0.35">
      <c r="A159">
        <v>123</v>
      </c>
      <c r="B159">
        <v>740.89696030610526</v>
      </c>
      <c r="C159">
        <v>11.103039693894743</v>
      </c>
      <c r="D159">
        <f t="shared" si="2"/>
        <v>123.27749044420227</v>
      </c>
    </row>
    <row r="160" spans="1:4" x14ac:dyDescent="0.35">
      <c r="A160">
        <v>124</v>
      </c>
      <c r="B160">
        <v>1050.3636269727722</v>
      </c>
      <c r="C160">
        <v>3.636373027227819</v>
      </c>
      <c r="D160">
        <f t="shared" si="2"/>
        <v>13.223208793150013</v>
      </c>
    </row>
    <row r="161" spans="1:4" x14ac:dyDescent="0.35">
      <c r="A161">
        <v>125</v>
      </c>
      <c r="B161">
        <v>548.99193592143979</v>
      </c>
      <c r="C161">
        <v>9.00806407856021</v>
      </c>
      <c r="D161">
        <f t="shared" si="2"/>
        <v>81.145218443446808</v>
      </c>
    </row>
    <row r="162" spans="1:4" x14ac:dyDescent="0.35">
      <c r="A162">
        <v>126</v>
      </c>
      <c r="B162">
        <v>550.85860258810771</v>
      </c>
      <c r="C162">
        <v>70.141397411892285</v>
      </c>
      <c r="D162">
        <f t="shared" si="2"/>
        <v>4919.8156308930102</v>
      </c>
    </row>
    <row r="163" spans="1:4" x14ac:dyDescent="0.35">
      <c r="A163">
        <v>127</v>
      </c>
      <c r="B163">
        <v>622.65860258810676</v>
      </c>
      <c r="C163">
        <v>83.34139741189324</v>
      </c>
      <c r="D163">
        <f t="shared" si="2"/>
        <v>6945.7885225671253</v>
      </c>
    </row>
    <row r="164" spans="1:4" x14ac:dyDescent="0.35">
      <c r="A164">
        <v>128</v>
      </c>
      <c r="B164">
        <v>668.59193592144027</v>
      </c>
      <c r="C164">
        <v>60.408064078559732</v>
      </c>
      <c r="D164">
        <f t="shared" si="2"/>
        <v>3649.1342057193788</v>
      </c>
    </row>
    <row r="165" spans="1:4" x14ac:dyDescent="0.35">
      <c r="A165">
        <v>129</v>
      </c>
      <c r="B165">
        <v>688.25860258810667</v>
      </c>
      <c r="C165">
        <v>82.741397411893331</v>
      </c>
      <c r="D165">
        <f t="shared" si="2"/>
        <v>6846.1388456728682</v>
      </c>
    </row>
    <row r="166" spans="1:4" x14ac:dyDescent="0.35">
      <c r="A166">
        <v>130</v>
      </c>
      <c r="B166">
        <v>647.85860258810783</v>
      </c>
      <c r="C166">
        <v>70.141397411892171</v>
      </c>
      <c r="D166">
        <f t="shared" ref="D166:D216" si="3">C166*C166</f>
        <v>4919.8156308929938</v>
      </c>
    </row>
    <row r="167" spans="1:4" x14ac:dyDescent="0.35">
      <c r="A167">
        <v>131</v>
      </c>
      <c r="B167">
        <v>587.85860258810681</v>
      </c>
      <c r="C167">
        <v>40.141397411893195</v>
      </c>
      <c r="D167">
        <f t="shared" si="3"/>
        <v>1611.3317861795456</v>
      </c>
    </row>
    <row r="168" spans="1:4" x14ac:dyDescent="0.35">
      <c r="A168">
        <v>132</v>
      </c>
      <c r="B168">
        <v>607.12526925477346</v>
      </c>
      <c r="C168">
        <v>58.874730745226543</v>
      </c>
      <c r="D168">
        <f t="shared" si="3"/>
        <v>3466.2339203229235</v>
      </c>
    </row>
    <row r="169" spans="1:4" x14ac:dyDescent="0.35">
      <c r="A169">
        <v>133</v>
      </c>
      <c r="B169">
        <v>646.32812775236641</v>
      </c>
      <c r="C169">
        <v>34.671872247633587</v>
      </c>
      <c r="D169">
        <f t="shared" si="3"/>
        <v>1202.1387251562242</v>
      </c>
    </row>
    <row r="170" spans="1:4" x14ac:dyDescent="0.35">
      <c r="A170">
        <v>134</v>
      </c>
      <c r="B170">
        <v>687.39479441904996</v>
      </c>
      <c r="C170">
        <v>3.6052055809500416</v>
      </c>
      <c r="D170">
        <f t="shared" si="3"/>
        <v>12.997507280913327</v>
      </c>
    </row>
    <row r="171" spans="1:4" x14ac:dyDescent="0.35">
      <c r="A171">
        <v>135</v>
      </c>
      <c r="B171">
        <v>727.52812775236839</v>
      </c>
      <c r="C171">
        <v>2.4718722476316088</v>
      </c>
      <c r="D171">
        <f t="shared" si="3"/>
        <v>6.1101524086113415</v>
      </c>
    </row>
    <row r="172" spans="1:4" x14ac:dyDescent="0.35">
      <c r="A172">
        <v>136</v>
      </c>
      <c r="B172">
        <v>1036.9947944190353</v>
      </c>
      <c r="C172">
        <v>-41.994794419035316</v>
      </c>
      <c r="D172">
        <f t="shared" si="3"/>
        <v>1763.5627582970396</v>
      </c>
    </row>
    <row r="173" spans="1:4" x14ac:dyDescent="0.35">
      <c r="A173">
        <v>137</v>
      </c>
      <c r="B173">
        <v>532.98809523841169</v>
      </c>
      <c r="C173">
        <v>26.011904761588312</v>
      </c>
      <c r="D173">
        <f t="shared" si="3"/>
        <v>676.61918932594074</v>
      </c>
    </row>
    <row r="174" spans="1:4" x14ac:dyDescent="0.35">
      <c r="A174">
        <v>138</v>
      </c>
      <c r="B174">
        <v>534.85476190507961</v>
      </c>
      <c r="C174">
        <v>43.145238094920387</v>
      </c>
      <c r="D174">
        <f t="shared" si="3"/>
        <v>1861.5115702673693</v>
      </c>
    </row>
    <row r="175" spans="1:4" x14ac:dyDescent="0.35">
      <c r="A175">
        <v>139</v>
      </c>
      <c r="B175">
        <v>606.65476190507866</v>
      </c>
      <c r="C175">
        <v>108.34523809492134</v>
      </c>
      <c r="D175">
        <f t="shared" si="3"/>
        <v>11738.690617845195</v>
      </c>
    </row>
    <row r="176" spans="1:4" x14ac:dyDescent="0.35">
      <c r="A176">
        <v>140</v>
      </c>
      <c r="B176">
        <v>652.58809523841217</v>
      </c>
      <c r="C176">
        <v>93.411904761587834</v>
      </c>
      <c r="D176">
        <f t="shared" si="3"/>
        <v>8725.7839511879556</v>
      </c>
    </row>
    <row r="177" spans="1:4" x14ac:dyDescent="0.35">
      <c r="A177">
        <v>141</v>
      </c>
      <c r="B177">
        <v>672.25476190507857</v>
      </c>
      <c r="C177">
        <v>108.74523809492143</v>
      </c>
      <c r="D177">
        <f t="shared" si="3"/>
        <v>11825.526808321152</v>
      </c>
    </row>
    <row r="178" spans="1:4" x14ac:dyDescent="0.35">
      <c r="A178">
        <v>142</v>
      </c>
      <c r="B178">
        <v>631.85476190507973</v>
      </c>
      <c r="C178">
        <v>85.145238094920273</v>
      </c>
      <c r="D178">
        <f t="shared" si="3"/>
        <v>7249.7115702406627</v>
      </c>
    </row>
    <row r="179" spans="1:4" x14ac:dyDescent="0.35">
      <c r="A179">
        <v>143</v>
      </c>
      <c r="B179">
        <v>571.8547619050787</v>
      </c>
      <c r="C179">
        <v>42.145238094921297</v>
      </c>
      <c r="D179">
        <f t="shared" si="3"/>
        <v>1776.2210940776054</v>
      </c>
    </row>
    <row r="180" spans="1:4" x14ac:dyDescent="0.35">
      <c r="A180">
        <v>144</v>
      </c>
      <c r="B180">
        <v>591.12142857174535</v>
      </c>
      <c r="C180">
        <v>48.878571428254645</v>
      </c>
      <c r="D180">
        <f t="shared" si="3"/>
        <v>2389.1147448669913</v>
      </c>
    </row>
    <row r="181" spans="1:4" x14ac:dyDescent="0.35">
      <c r="A181">
        <v>145</v>
      </c>
      <c r="B181">
        <v>630.32428706933831</v>
      </c>
      <c r="C181">
        <v>45.675712930661689</v>
      </c>
      <c r="D181">
        <f t="shared" si="3"/>
        <v>2086.2707517242152</v>
      </c>
    </row>
    <row r="182" spans="1:4" x14ac:dyDescent="0.35">
      <c r="A182">
        <v>146</v>
      </c>
      <c r="B182">
        <v>671.39095373602186</v>
      </c>
      <c r="C182">
        <v>-9.3909537360218565</v>
      </c>
      <c r="D182">
        <f t="shared" si="3"/>
        <v>88.19001207210286</v>
      </c>
    </row>
    <row r="183" spans="1:4" x14ac:dyDescent="0.35">
      <c r="A183">
        <v>147</v>
      </c>
      <c r="B183">
        <v>711.52428706934029</v>
      </c>
      <c r="C183">
        <v>-12.524287069340289</v>
      </c>
      <c r="D183">
        <f t="shared" si="3"/>
        <v>156.85776659524436</v>
      </c>
    </row>
    <row r="184" spans="1:4" x14ac:dyDescent="0.35">
      <c r="A184">
        <v>148</v>
      </c>
      <c r="B184">
        <v>1020.9909537360072</v>
      </c>
      <c r="C184">
        <v>-109.99095373600721</v>
      </c>
      <c r="D184">
        <f t="shared" si="3"/>
        <v>12098.00990375648</v>
      </c>
    </row>
    <row r="185" spans="1:4" x14ac:dyDescent="0.35">
      <c r="A185">
        <v>149</v>
      </c>
      <c r="B185">
        <v>514.34924642702367</v>
      </c>
      <c r="C185">
        <v>13.650753572976328</v>
      </c>
      <c r="D185">
        <f t="shared" si="3"/>
        <v>186.34307311012597</v>
      </c>
    </row>
    <row r="186" spans="1:4" x14ac:dyDescent="0.35">
      <c r="A186">
        <v>150</v>
      </c>
      <c r="B186">
        <v>516.2159130936916</v>
      </c>
      <c r="C186">
        <v>39.784086906308403</v>
      </c>
      <c r="D186">
        <f t="shared" si="3"/>
        <v>1582.7735709686997</v>
      </c>
    </row>
    <row r="187" spans="1:4" x14ac:dyDescent="0.35">
      <c r="A187">
        <v>151</v>
      </c>
      <c r="B187">
        <v>588.01591309369064</v>
      </c>
      <c r="C187">
        <v>100.98408690630936</v>
      </c>
      <c r="D187">
        <f t="shared" si="3"/>
        <v>10197.785808301041</v>
      </c>
    </row>
    <row r="188" spans="1:4" x14ac:dyDescent="0.35">
      <c r="A188">
        <v>152</v>
      </c>
      <c r="B188">
        <v>633.94924642702415</v>
      </c>
      <c r="C188">
        <v>103.05075357297585</v>
      </c>
      <c r="D188">
        <f t="shared" si="3"/>
        <v>10619.457811958195</v>
      </c>
    </row>
    <row r="189" spans="1:4" x14ac:dyDescent="0.35">
      <c r="A189">
        <v>153</v>
      </c>
      <c r="B189">
        <v>653.61591309369055</v>
      </c>
      <c r="C189">
        <v>121.38408690630945</v>
      </c>
      <c r="D189">
        <f t="shared" si="3"/>
        <v>14734.096554078485</v>
      </c>
    </row>
    <row r="190" spans="1:4" x14ac:dyDescent="0.35">
      <c r="A190">
        <v>154</v>
      </c>
      <c r="B190">
        <v>613.21591309369171</v>
      </c>
      <c r="C190">
        <v>82.784086906308289</v>
      </c>
      <c r="D190">
        <f t="shared" si="3"/>
        <v>6853.2050449112039</v>
      </c>
    </row>
    <row r="191" spans="1:4" x14ac:dyDescent="0.35">
      <c r="A191">
        <v>155</v>
      </c>
      <c r="B191">
        <v>553.21591309369069</v>
      </c>
      <c r="C191">
        <v>34.784086906309312</v>
      </c>
      <c r="D191">
        <f t="shared" si="3"/>
        <v>1209.9327019056789</v>
      </c>
    </row>
    <row r="192" spans="1:4" x14ac:dyDescent="0.35">
      <c r="A192">
        <v>156</v>
      </c>
      <c r="B192">
        <v>572.48257976035734</v>
      </c>
      <c r="C192">
        <v>64.517420239642661</v>
      </c>
      <c r="D192">
        <f t="shared" si="3"/>
        <v>4162.4975143786523</v>
      </c>
    </row>
    <row r="193" spans="1:4" x14ac:dyDescent="0.35">
      <c r="A193">
        <v>157</v>
      </c>
      <c r="B193">
        <v>611.6854382579503</v>
      </c>
      <c r="C193">
        <v>79.314561742049705</v>
      </c>
      <c r="D193">
        <f t="shared" si="3"/>
        <v>6290.7997043334144</v>
      </c>
    </row>
    <row r="194" spans="1:4" x14ac:dyDescent="0.35">
      <c r="A194">
        <v>158</v>
      </c>
      <c r="B194">
        <v>652.75210492463384</v>
      </c>
      <c r="C194">
        <v>26.247895075366159</v>
      </c>
      <c r="D194">
        <f t="shared" si="3"/>
        <v>688.95199588743105</v>
      </c>
    </row>
    <row r="195" spans="1:4" x14ac:dyDescent="0.35">
      <c r="A195">
        <v>159</v>
      </c>
      <c r="B195">
        <v>692.88543825795227</v>
      </c>
      <c r="C195">
        <v>49.114561742047727</v>
      </c>
      <c r="D195">
        <f t="shared" si="3"/>
        <v>2412.240175113418</v>
      </c>
    </row>
    <row r="196" spans="1:4" x14ac:dyDescent="0.35">
      <c r="A196">
        <v>160</v>
      </c>
      <c r="B196">
        <v>1002.3521049246192</v>
      </c>
      <c r="C196">
        <v>-112.3521049246192</v>
      </c>
      <c r="D196">
        <f t="shared" si="3"/>
        <v>12622.995480992642</v>
      </c>
    </row>
    <row r="197" spans="1:4" x14ac:dyDescent="0.35">
      <c r="A197">
        <v>161</v>
      </c>
      <c r="B197">
        <v>493.07538948727569</v>
      </c>
      <c r="C197">
        <v>91.924610512724314</v>
      </c>
      <c r="D197">
        <f t="shared" si="3"/>
        <v>8450.1340179160652</v>
      </c>
    </row>
    <row r="198" spans="1:4" x14ac:dyDescent="0.35">
      <c r="A198">
        <v>162</v>
      </c>
      <c r="B198">
        <v>494.94205615394361</v>
      </c>
      <c r="C198">
        <v>19.057943846056389</v>
      </c>
      <c r="D198">
        <f t="shared" si="3"/>
        <v>363.2052236394386</v>
      </c>
    </row>
    <row r="199" spans="1:4" x14ac:dyDescent="0.35">
      <c r="A199">
        <v>163</v>
      </c>
      <c r="B199">
        <v>566.74205615394271</v>
      </c>
      <c r="C199">
        <v>75.257943846057287</v>
      </c>
      <c r="D199">
        <f t="shared" si="3"/>
        <v>5663.7581119363122</v>
      </c>
    </row>
    <row r="200" spans="1:4" x14ac:dyDescent="0.35">
      <c r="A200">
        <v>164</v>
      </c>
      <c r="B200">
        <v>612.67538948727622</v>
      </c>
      <c r="C200">
        <v>124.32461051272378</v>
      </c>
      <c r="D200">
        <f t="shared" si="3"/>
        <v>15456.608779140468</v>
      </c>
    </row>
    <row r="201" spans="1:4" x14ac:dyDescent="0.35">
      <c r="A201">
        <v>165</v>
      </c>
      <c r="B201">
        <v>632.34205615394262</v>
      </c>
      <c r="C201">
        <v>114.65794384605738</v>
      </c>
      <c r="D201">
        <f t="shared" si="3"/>
        <v>13146.444087005648</v>
      </c>
    </row>
    <row r="202" spans="1:4" x14ac:dyDescent="0.35">
      <c r="A202">
        <v>166</v>
      </c>
      <c r="B202">
        <v>591.94205615394378</v>
      </c>
      <c r="C202">
        <v>53.057943846056219</v>
      </c>
      <c r="D202">
        <f t="shared" si="3"/>
        <v>2815.1454051712549</v>
      </c>
    </row>
    <row r="203" spans="1:4" x14ac:dyDescent="0.35">
      <c r="A203">
        <v>167</v>
      </c>
      <c r="B203">
        <v>531.94205615394276</v>
      </c>
      <c r="C203">
        <v>49.057943846057242</v>
      </c>
      <c r="D203">
        <f t="shared" si="3"/>
        <v>2406.6818544029056</v>
      </c>
    </row>
    <row r="204" spans="1:4" x14ac:dyDescent="0.35">
      <c r="A204">
        <v>168</v>
      </c>
      <c r="B204">
        <v>551.20872282060941</v>
      </c>
      <c r="C204">
        <v>65.79127717939059</v>
      </c>
      <c r="D204">
        <f t="shared" si="3"/>
        <v>4328.492152895401</v>
      </c>
    </row>
    <row r="205" spans="1:4" x14ac:dyDescent="0.35">
      <c r="A205">
        <v>169</v>
      </c>
      <c r="B205">
        <v>590.41158131820237</v>
      </c>
      <c r="C205">
        <v>71.588418681797634</v>
      </c>
      <c r="D205">
        <f t="shared" si="3"/>
        <v>5124.901689360353</v>
      </c>
    </row>
    <row r="206" spans="1:4" x14ac:dyDescent="0.35">
      <c r="A206">
        <v>170</v>
      </c>
      <c r="B206">
        <v>631.47824798488591</v>
      </c>
      <c r="C206">
        <v>42.521752015114089</v>
      </c>
      <c r="D206">
        <f t="shared" si="3"/>
        <v>1808.0993944348591</v>
      </c>
    </row>
    <row r="207" spans="1:4" x14ac:dyDescent="0.35">
      <c r="A207">
        <v>171</v>
      </c>
      <c r="B207">
        <v>671.61158131820434</v>
      </c>
      <c r="C207">
        <v>42.388418681795656</v>
      </c>
      <c r="D207">
        <f t="shared" si="3"/>
        <v>1796.778038343203</v>
      </c>
    </row>
    <row r="208" spans="1:4" x14ac:dyDescent="0.35">
      <c r="A208">
        <v>172</v>
      </c>
      <c r="B208">
        <v>981.07824798487127</v>
      </c>
      <c r="C208">
        <v>-118.07824798487127</v>
      </c>
      <c r="D208">
        <f t="shared" si="3"/>
        <v>13942.472647176755</v>
      </c>
    </row>
    <row r="209" spans="1:4" x14ac:dyDescent="0.35">
      <c r="A209">
        <v>173</v>
      </c>
      <c r="B209">
        <v>469.16652441916784</v>
      </c>
      <c r="C209">
        <v>80.833475580832157</v>
      </c>
      <c r="D209">
        <f t="shared" si="3"/>
        <v>6534.0507744769884</v>
      </c>
    </row>
    <row r="210" spans="1:4" x14ac:dyDescent="0.35">
      <c r="A210">
        <v>174</v>
      </c>
      <c r="B210">
        <v>471.03319108583577</v>
      </c>
      <c r="C210">
        <v>55.966808914164233</v>
      </c>
      <c r="D210">
        <f t="shared" si="3"/>
        <v>3132.283700034573</v>
      </c>
    </row>
    <row r="211" spans="1:4" x14ac:dyDescent="0.35">
      <c r="A211">
        <v>175</v>
      </c>
      <c r="B211">
        <v>542.83319108583487</v>
      </c>
      <c r="C211">
        <v>-275.83319108583487</v>
      </c>
      <c r="D211">
        <f t="shared" si="3"/>
        <v>76083.949304594687</v>
      </c>
    </row>
    <row r="212" spans="1:4" x14ac:dyDescent="0.35">
      <c r="A212">
        <v>176</v>
      </c>
      <c r="B212">
        <v>588.76652441916838</v>
      </c>
      <c r="C212">
        <v>-498.76652441916838</v>
      </c>
      <c r="D212">
        <f t="shared" si="3"/>
        <v>248768.04588117689</v>
      </c>
    </row>
    <row r="213" spans="1:4" x14ac:dyDescent="0.35">
      <c r="A213">
        <v>177</v>
      </c>
      <c r="B213">
        <v>608.43319108583478</v>
      </c>
      <c r="C213">
        <v>-462.43319108583478</v>
      </c>
      <c r="D213">
        <f t="shared" si="3"/>
        <v>213844.45621782818</v>
      </c>
    </row>
    <row r="214" spans="1:4" x14ac:dyDescent="0.35">
      <c r="A214">
        <v>178</v>
      </c>
      <c r="B214">
        <v>568.03319108583594</v>
      </c>
      <c r="C214">
        <v>-314.03319108583594</v>
      </c>
      <c r="D214">
        <f t="shared" si="3"/>
        <v>98616.845103553147</v>
      </c>
    </row>
    <row r="215" spans="1:4" x14ac:dyDescent="0.35">
      <c r="A215">
        <v>179</v>
      </c>
      <c r="B215">
        <v>508.03319108583486</v>
      </c>
      <c r="C215">
        <v>-144.03319108583486</v>
      </c>
      <c r="D215">
        <f t="shared" si="3"/>
        <v>20745.560134368618</v>
      </c>
    </row>
    <row r="216" spans="1:4" ht="15" thickBot="1" x14ac:dyDescent="0.4">
      <c r="A216" s="16">
        <v>180</v>
      </c>
      <c r="B216" s="16">
        <v>527.29985775250157</v>
      </c>
      <c r="C216" s="16">
        <v>-201.29985775250157</v>
      </c>
      <c r="D216">
        <f t="shared" si="3"/>
        <v>40521.632731177364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C7EC-D27E-4548-92B5-19E59DFC0809}">
  <sheetPr>
    <tabColor rgb="FF92D050"/>
  </sheetPr>
  <dimension ref="A1:P181"/>
  <sheetViews>
    <sheetView topLeftCell="A161" workbookViewId="0">
      <selection activeCell="C2" sqref="C2:C181"/>
    </sheetView>
  </sheetViews>
  <sheetFormatPr defaultRowHeight="14.5" x14ac:dyDescent="0.35"/>
  <cols>
    <col min="4" max="4" width="15.81640625" bestFit="1" customWidth="1"/>
  </cols>
  <sheetData>
    <row r="1" spans="1:16" x14ac:dyDescent="0.35">
      <c r="A1" t="s">
        <v>186</v>
      </c>
      <c r="B1" t="s">
        <v>188</v>
      </c>
      <c r="C1" t="s">
        <v>187</v>
      </c>
      <c r="D1" t="s">
        <v>454</v>
      </c>
      <c r="E1" t="s">
        <v>412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</row>
    <row r="2" spans="1:16" x14ac:dyDescent="0.35">
      <c r="A2" t="s">
        <v>2</v>
      </c>
      <c r="B2">
        <v>1</v>
      </c>
      <c r="C2" s="15">
        <v>634</v>
      </c>
      <c r="D2">
        <f>LN(C2)</f>
        <v>6.4520489544372257</v>
      </c>
      <c r="E2">
        <v>2005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</row>
    <row r="3" spans="1:16" x14ac:dyDescent="0.35">
      <c r="A3" t="s">
        <v>3</v>
      </c>
      <c r="B3">
        <v>2</v>
      </c>
      <c r="C3" s="15">
        <v>717</v>
      </c>
      <c r="D3">
        <f t="shared" ref="D3:D66" si="0">LN(C3)</f>
        <v>6.5750758405996201</v>
      </c>
      <c r="E3">
        <v>2005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</row>
    <row r="4" spans="1:16" x14ac:dyDescent="0.35">
      <c r="A4" t="s">
        <v>4</v>
      </c>
      <c r="B4">
        <v>3</v>
      </c>
      <c r="C4" s="15">
        <v>809</v>
      </c>
      <c r="D4">
        <f t="shared" si="0"/>
        <v>6.6957989170584913</v>
      </c>
      <c r="E4">
        <v>2005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35">
      <c r="A5" t="s">
        <v>5</v>
      </c>
      <c r="B5">
        <v>4</v>
      </c>
      <c r="C5" s="15">
        <v>1252</v>
      </c>
      <c r="D5">
        <f t="shared" si="0"/>
        <v>7.1324975516600437</v>
      </c>
      <c r="E5">
        <v>2005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t="s">
        <v>6</v>
      </c>
      <c r="B6">
        <v>5</v>
      </c>
      <c r="C6" s="15">
        <v>570</v>
      </c>
      <c r="D6">
        <f t="shared" si="0"/>
        <v>6.3456363608285962</v>
      </c>
      <c r="E6">
        <v>2006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7</v>
      </c>
      <c r="B7">
        <v>6</v>
      </c>
      <c r="C7" s="15">
        <v>557</v>
      </c>
      <c r="D7">
        <f t="shared" si="0"/>
        <v>6.3225652399272843</v>
      </c>
      <c r="E7">
        <v>2006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5">
      <c r="A8" t="s">
        <v>8</v>
      </c>
      <c r="B8">
        <v>7</v>
      </c>
      <c r="C8" s="15">
        <v>660</v>
      </c>
      <c r="D8">
        <f t="shared" si="0"/>
        <v>6.4922398350204711</v>
      </c>
      <c r="E8">
        <v>2006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9</v>
      </c>
      <c r="B9">
        <v>8</v>
      </c>
      <c r="C9" s="15">
        <v>693</v>
      </c>
      <c r="D9">
        <f t="shared" si="0"/>
        <v>6.5410299991899032</v>
      </c>
      <c r="E9">
        <v>2006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5">
      <c r="A10" t="s">
        <v>10</v>
      </c>
      <c r="B10">
        <v>9</v>
      </c>
      <c r="C10" s="15">
        <v>693</v>
      </c>
      <c r="D10">
        <f t="shared" si="0"/>
        <v>6.5410299991899032</v>
      </c>
      <c r="E10">
        <v>2006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5">
      <c r="A11" t="s">
        <v>11</v>
      </c>
      <c r="B11">
        <v>10</v>
      </c>
      <c r="C11" s="15">
        <v>704</v>
      </c>
      <c r="D11">
        <f t="shared" si="0"/>
        <v>6.5567783561580422</v>
      </c>
      <c r="E11">
        <v>2006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 t="s">
        <v>12</v>
      </c>
      <c r="B12">
        <v>11</v>
      </c>
      <c r="C12" s="15">
        <v>623</v>
      </c>
      <c r="D12">
        <f t="shared" si="0"/>
        <v>6.4345465187874531</v>
      </c>
      <c r="E12">
        <v>2006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35">
      <c r="A13" t="s">
        <v>13</v>
      </c>
      <c r="B13">
        <v>12</v>
      </c>
      <c r="C13" s="15">
        <v>716</v>
      </c>
      <c r="D13">
        <f t="shared" si="0"/>
        <v>6.5736801669606457</v>
      </c>
      <c r="E13">
        <v>2006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5">
      <c r="A14" t="s">
        <v>14</v>
      </c>
      <c r="B14">
        <v>13</v>
      </c>
      <c r="C14" s="15">
        <v>718</v>
      </c>
      <c r="D14">
        <f t="shared" si="0"/>
        <v>6.576469569048224</v>
      </c>
      <c r="E14">
        <v>2006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35">
      <c r="A15" t="s">
        <v>15</v>
      </c>
      <c r="B15">
        <v>14</v>
      </c>
      <c r="C15" s="15">
        <v>781</v>
      </c>
      <c r="D15">
        <f t="shared" si="0"/>
        <v>6.6605751498396861</v>
      </c>
      <c r="E15">
        <v>2006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35">
      <c r="A16" t="s">
        <v>16</v>
      </c>
      <c r="B16">
        <v>15</v>
      </c>
      <c r="C16" s="15">
        <v>823</v>
      </c>
      <c r="D16">
        <f t="shared" si="0"/>
        <v>6.7129562006770698</v>
      </c>
      <c r="E16">
        <v>2006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35">
      <c r="A17" t="s">
        <v>17</v>
      </c>
      <c r="B17">
        <v>16</v>
      </c>
      <c r="C17" s="15">
        <v>1306</v>
      </c>
      <c r="D17">
        <f t="shared" si="0"/>
        <v>7.1747243098363764</v>
      </c>
      <c r="E17">
        <v>2006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5">
      <c r="A18" t="s">
        <v>18</v>
      </c>
      <c r="B18">
        <v>17</v>
      </c>
      <c r="C18" s="15">
        <v>625</v>
      </c>
      <c r="D18">
        <f t="shared" si="0"/>
        <v>6.4377516497364011</v>
      </c>
      <c r="E18">
        <v>2007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t="s">
        <v>19</v>
      </c>
      <c r="B19">
        <v>18</v>
      </c>
      <c r="C19" s="15">
        <v>600</v>
      </c>
      <c r="D19">
        <f t="shared" si="0"/>
        <v>6.3969296552161463</v>
      </c>
      <c r="E19">
        <v>2007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t="s">
        <v>20</v>
      </c>
      <c r="B20">
        <v>19</v>
      </c>
      <c r="C20" s="15">
        <v>679</v>
      </c>
      <c r="D20">
        <f t="shared" si="0"/>
        <v>6.5206211275586963</v>
      </c>
      <c r="E20">
        <v>2007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t="s">
        <v>21</v>
      </c>
      <c r="B21">
        <v>20</v>
      </c>
      <c r="C21" s="15">
        <v>731</v>
      </c>
      <c r="D21">
        <f t="shared" si="0"/>
        <v>6.5944134597497781</v>
      </c>
      <c r="E21">
        <v>2007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5">
      <c r="A22" t="s">
        <v>22</v>
      </c>
      <c r="B22">
        <v>21</v>
      </c>
      <c r="C22" s="15">
        <v>740</v>
      </c>
      <c r="D22">
        <f t="shared" si="0"/>
        <v>6.6066501861982152</v>
      </c>
      <c r="E22">
        <v>2007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5">
      <c r="A23" t="s">
        <v>23</v>
      </c>
      <c r="B23">
        <v>22</v>
      </c>
      <c r="C23" s="15">
        <v>718</v>
      </c>
      <c r="D23">
        <f t="shared" si="0"/>
        <v>6.576469569048224</v>
      </c>
      <c r="E23">
        <v>2007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5">
      <c r="A24" t="s">
        <v>24</v>
      </c>
      <c r="B24">
        <v>23</v>
      </c>
      <c r="C24" s="15">
        <v>629</v>
      </c>
      <c r="D24">
        <f t="shared" si="0"/>
        <v>6.444131256700441</v>
      </c>
      <c r="E24">
        <v>2007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t="s">
        <v>25</v>
      </c>
      <c r="B25">
        <v>24</v>
      </c>
      <c r="C25" s="15">
        <v>636</v>
      </c>
      <c r="D25">
        <f t="shared" si="0"/>
        <v>6.4551985633401223</v>
      </c>
      <c r="E25">
        <v>2007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</row>
    <row r="26" spans="1:16" x14ac:dyDescent="0.35">
      <c r="A26" t="s">
        <v>26</v>
      </c>
      <c r="B26">
        <v>25</v>
      </c>
      <c r="C26" s="15">
        <v>656</v>
      </c>
      <c r="D26">
        <f t="shared" si="0"/>
        <v>6.4861607889440887</v>
      </c>
      <c r="E26">
        <v>2007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</row>
    <row r="27" spans="1:16" x14ac:dyDescent="0.35">
      <c r="A27" t="s">
        <v>27</v>
      </c>
      <c r="B27">
        <v>26</v>
      </c>
      <c r="C27" s="15">
        <v>717</v>
      </c>
      <c r="D27">
        <f t="shared" si="0"/>
        <v>6.5750758405996201</v>
      </c>
      <c r="E27">
        <v>2007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35">
      <c r="A28" t="s">
        <v>28</v>
      </c>
      <c r="B28">
        <v>27</v>
      </c>
      <c r="C28" s="15">
        <v>804</v>
      </c>
      <c r="D28">
        <f t="shared" si="0"/>
        <v>6.6895992691789665</v>
      </c>
      <c r="E28">
        <v>2007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35">
      <c r="A29" t="s">
        <v>29</v>
      </c>
      <c r="B29">
        <v>28</v>
      </c>
      <c r="C29" s="15">
        <v>1237</v>
      </c>
      <c r="D29">
        <f t="shared" si="0"/>
        <v>7.1204443723924875</v>
      </c>
      <c r="E29">
        <v>2007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5">
      <c r="A30" t="s">
        <v>30</v>
      </c>
      <c r="B30">
        <v>29</v>
      </c>
      <c r="C30" s="15">
        <v>609</v>
      </c>
      <c r="D30">
        <f t="shared" si="0"/>
        <v>6.4118182677098972</v>
      </c>
      <c r="E30">
        <v>2008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5">
      <c r="A31" t="s">
        <v>31</v>
      </c>
      <c r="B31">
        <v>30</v>
      </c>
      <c r="C31" s="15">
        <v>586</v>
      </c>
      <c r="D31">
        <f t="shared" si="0"/>
        <v>6.3733197895770122</v>
      </c>
      <c r="E31">
        <v>2008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5">
      <c r="A32" t="s">
        <v>32</v>
      </c>
      <c r="B32">
        <v>31</v>
      </c>
      <c r="C32" s="15">
        <v>681</v>
      </c>
      <c r="D32">
        <f t="shared" si="0"/>
        <v>6.523562306149512</v>
      </c>
      <c r="E32">
        <v>2008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5">
      <c r="A33" t="s">
        <v>33</v>
      </c>
      <c r="B33">
        <v>32</v>
      </c>
      <c r="C33" s="15">
        <v>710</v>
      </c>
      <c r="D33">
        <f t="shared" si="0"/>
        <v>6.5652649700353614</v>
      </c>
      <c r="E33">
        <v>2008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5">
      <c r="A34" t="s">
        <v>34</v>
      </c>
      <c r="B34">
        <v>33</v>
      </c>
      <c r="C34" s="15">
        <v>757</v>
      </c>
      <c r="D34">
        <f t="shared" si="0"/>
        <v>6.6293632534374485</v>
      </c>
      <c r="E34">
        <v>2008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t="s">
        <v>35</v>
      </c>
      <c r="B35">
        <v>34</v>
      </c>
      <c r="C35" s="15">
        <v>715</v>
      </c>
      <c r="D35">
        <f t="shared" si="0"/>
        <v>6.5722825426940075</v>
      </c>
      <c r="E35">
        <v>2008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t="s">
        <v>36</v>
      </c>
      <c r="B36">
        <v>35</v>
      </c>
      <c r="C36" s="15">
        <v>622</v>
      </c>
      <c r="D36">
        <f t="shared" si="0"/>
        <v>6.4329400927391793</v>
      </c>
      <c r="E36">
        <v>2008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5">
      <c r="A37" t="s">
        <v>37</v>
      </c>
      <c r="B37">
        <v>36</v>
      </c>
      <c r="C37" s="15">
        <v>655</v>
      </c>
      <c r="D37">
        <f t="shared" si="0"/>
        <v>6.4846352356352517</v>
      </c>
      <c r="E37">
        <v>2008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35">
      <c r="A38" t="s">
        <v>38</v>
      </c>
      <c r="B38">
        <v>37</v>
      </c>
      <c r="C38" s="15">
        <v>635</v>
      </c>
      <c r="D38">
        <f t="shared" si="0"/>
        <v>6.4536249988926917</v>
      </c>
      <c r="E38">
        <v>2008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35">
      <c r="A39" t="s">
        <v>39</v>
      </c>
      <c r="B39">
        <v>38</v>
      </c>
      <c r="C39" s="15">
        <v>664</v>
      </c>
      <c r="D39">
        <f t="shared" si="0"/>
        <v>6.4982821494764336</v>
      </c>
      <c r="E39">
        <v>2008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35">
      <c r="A40" t="s">
        <v>40</v>
      </c>
      <c r="B40">
        <v>39</v>
      </c>
      <c r="C40" s="15">
        <v>708</v>
      </c>
      <c r="D40">
        <f t="shared" si="0"/>
        <v>6.5624440936937196</v>
      </c>
      <c r="E40">
        <v>2008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35">
      <c r="A41" t="s">
        <v>41</v>
      </c>
      <c r="B41">
        <v>40</v>
      </c>
      <c r="C41" s="15">
        <v>1009</v>
      </c>
      <c r="D41">
        <f t="shared" si="0"/>
        <v>6.9167150203536085</v>
      </c>
      <c r="E41">
        <v>2008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5">
      <c r="A42" t="s">
        <v>42</v>
      </c>
      <c r="B42">
        <v>41</v>
      </c>
      <c r="C42" s="15">
        <v>524</v>
      </c>
      <c r="D42">
        <f t="shared" si="0"/>
        <v>6.261491684321042</v>
      </c>
      <c r="E42">
        <v>2009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5">
      <c r="A43" t="s">
        <v>43</v>
      </c>
      <c r="B43">
        <v>42</v>
      </c>
      <c r="C43" s="15">
        <v>496</v>
      </c>
      <c r="D43">
        <f t="shared" si="0"/>
        <v>6.2065759267249279</v>
      </c>
      <c r="E43">
        <v>2009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5">
      <c r="A44" t="s">
        <v>44</v>
      </c>
      <c r="B44">
        <v>43</v>
      </c>
      <c r="C44" s="15">
        <v>542</v>
      </c>
      <c r="D44">
        <f t="shared" si="0"/>
        <v>6.2952660014396464</v>
      </c>
      <c r="E44">
        <v>2009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5">
      <c r="A45" t="s">
        <v>45</v>
      </c>
      <c r="B45">
        <v>44</v>
      </c>
      <c r="C45" s="15">
        <v>669</v>
      </c>
      <c r="D45">
        <f t="shared" si="0"/>
        <v>6.5057840601282289</v>
      </c>
      <c r="E45">
        <v>2009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5">
      <c r="A46" t="s">
        <v>46</v>
      </c>
      <c r="B46">
        <v>45</v>
      </c>
      <c r="C46" s="15">
        <v>650</v>
      </c>
      <c r="D46">
        <f t="shared" si="0"/>
        <v>6.4769723628896827</v>
      </c>
      <c r="E46">
        <v>2009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t="s">
        <v>47</v>
      </c>
      <c r="B47">
        <v>46</v>
      </c>
      <c r="C47" s="15">
        <v>607</v>
      </c>
      <c r="D47">
        <f t="shared" si="0"/>
        <v>6.4085287910594984</v>
      </c>
      <c r="E47">
        <v>2009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5">
      <c r="A48" t="s">
        <v>48</v>
      </c>
      <c r="B48">
        <v>47</v>
      </c>
      <c r="C48" s="15">
        <v>575</v>
      </c>
      <c r="D48">
        <f t="shared" si="0"/>
        <v>6.3543700407973507</v>
      </c>
      <c r="E48">
        <v>2009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 t="s">
        <v>49</v>
      </c>
      <c r="B49">
        <v>48</v>
      </c>
      <c r="C49" s="15">
        <v>551</v>
      </c>
      <c r="D49">
        <f t="shared" si="0"/>
        <v>6.3117348091529148</v>
      </c>
      <c r="E49">
        <v>2009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35">
      <c r="A50" t="s">
        <v>50</v>
      </c>
      <c r="B50">
        <v>49</v>
      </c>
      <c r="C50" s="15">
        <v>579</v>
      </c>
      <c r="D50">
        <f t="shared" si="0"/>
        <v>6.3613024775729956</v>
      </c>
      <c r="E50">
        <v>2009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</row>
    <row r="51" spans="1:16" x14ac:dyDescent="0.35">
      <c r="A51" t="s">
        <v>51</v>
      </c>
      <c r="B51">
        <v>50</v>
      </c>
      <c r="C51" s="15">
        <v>610</v>
      </c>
      <c r="D51">
        <f t="shared" si="0"/>
        <v>6.4134589571673573</v>
      </c>
      <c r="E51">
        <v>2009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</row>
    <row r="52" spans="1:16" x14ac:dyDescent="0.35">
      <c r="A52" t="s">
        <v>52</v>
      </c>
      <c r="B52">
        <v>51</v>
      </c>
      <c r="C52" s="15">
        <v>620</v>
      </c>
      <c r="D52">
        <f t="shared" si="0"/>
        <v>6.4297194780391376</v>
      </c>
      <c r="E52">
        <v>2009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t="s">
        <v>53</v>
      </c>
      <c r="B53">
        <v>52</v>
      </c>
      <c r="C53" s="15">
        <v>930</v>
      </c>
      <c r="D53">
        <f t="shared" si="0"/>
        <v>6.8351845861473013</v>
      </c>
      <c r="E53">
        <v>2009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5">
      <c r="A54" t="s">
        <v>54</v>
      </c>
      <c r="B54">
        <v>53</v>
      </c>
      <c r="C54" s="15">
        <v>476</v>
      </c>
      <c r="D54">
        <f t="shared" si="0"/>
        <v>6.1654178542314204</v>
      </c>
      <c r="E54">
        <v>2010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t="s">
        <v>55</v>
      </c>
      <c r="B55">
        <v>54</v>
      </c>
      <c r="C55" s="15">
        <v>471</v>
      </c>
      <c r="D55">
        <f t="shared" si="0"/>
        <v>6.1548580940164177</v>
      </c>
      <c r="E55">
        <v>2010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5">
      <c r="A56" t="s">
        <v>56</v>
      </c>
      <c r="B56">
        <v>55</v>
      </c>
      <c r="C56" s="15">
        <v>568</v>
      </c>
      <c r="D56">
        <f t="shared" si="0"/>
        <v>6.3421214187211516</v>
      </c>
      <c r="E56">
        <v>2010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57</v>
      </c>
      <c r="B57">
        <v>56</v>
      </c>
      <c r="C57" s="15">
        <v>630</v>
      </c>
      <c r="D57">
        <f t="shared" si="0"/>
        <v>6.4457198193855785</v>
      </c>
      <c r="E57">
        <v>2010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5">
      <c r="A58" t="s">
        <v>58</v>
      </c>
      <c r="B58">
        <v>57</v>
      </c>
      <c r="C58" s="15">
        <v>627</v>
      </c>
      <c r="D58">
        <f t="shared" si="0"/>
        <v>6.4409465406329209</v>
      </c>
      <c r="E58">
        <v>2010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59</v>
      </c>
      <c r="B59">
        <v>58</v>
      </c>
      <c r="C59" s="15">
        <v>598</v>
      </c>
      <c r="D59">
        <f t="shared" si="0"/>
        <v>6.3935907539506314</v>
      </c>
      <c r="E59">
        <v>2010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5">
      <c r="A60" t="s">
        <v>60</v>
      </c>
      <c r="B60">
        <v>59</v>
      </c>
      <c r="C60" s="15">
        <v>544</v>
      </c>
      <c r="D60">
        <f t="shared" si="0"/>
        <v>6.2989492468559423</v>
      </c>
      <c r="E60">
        <v>2010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5">
      <c r="A61" t="s">
        <v>61</v>
      </c>
      <c r="B61">
        <v>60</v>
      </c>
      <c r="C61" s="15">
        <v>517</v>
      </c>
      <c r="D61">
        <f t="shared" si="0"/>
        <v>6.2480428745084291</v>
      </c>
      <c r="E61">
        <v>2010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</row>
    <row r="62" spans="1:16" x14ac:dyDescent="0.35">
      <c r="A62" t="s">
        <v>62</v>
      </c>
      <c r="B62">
        <v>61</v>
      </c>
      <c r="C62" s="15">
        <v>563</v>
      </c>
      <c r="D62">
        <f t="shared" si="0"/>
        <v>6.3332796281396906</v>
      </c>
      <c r="E62">
        <v>2010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</row>
    <row r="63" spans="1:16" x14ac:dyDescent="0.35">
      <c r="A63" t="s">
        <v>63</v>
      </c>
      <c r="B63">
        <v>62</v>
      </c>
      <c r="C63" s="15">
        <v>634</v>
      </c>
      <c r="D63">
        <f t="shared" si="0"/>
        <v>6.4520489544372257</v>
      </c>
      <c r="E63">
        <v>2010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</row>
    <row r="64" spans="1:16" x14ac:dyDescent="0.35">
      <c r="A64" t="s">
        <v>64</v>
      </c>
      <c r="B64">
        <v>63</v>
      </c>
      <c r="C64" s="15">
        <v>669</v>
      </c>
      <c r="D64">
        <f t="shared" si="0"/>
        <v>6.5057840601282289</v>
      </c>
      <c r="E64">
        <v>2010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35">
      <c r="A65" t="s">
        <v>65</v>
      </c>
      <c r="B65">
        <v>64</v>
      </c>
      <c r="C65" s="15">
        <v>988</v>
      </c>
      <c r="D65">
        <f t="shared" si="0"/>
        <v>6.8956826977478682</v>
      </c>
      <c r="E65">
        <v>2010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5">
      <c r="A66" t="s">
        <v>66</v>
      </c>
      <c r="B66">
        <v>65</v>
      </c>
      <c r="C66" s="15">
        <v>487</v>
      </c>
      <c r="D66">
        <f t="shared" si="0"/>
        <v>6.1882641230825897</v>
      </c>
      <c r="E66">
        <v>2011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5">
      <c r="A67" t="s">
        <v>67</v>
      </c>
      <c r="B67">
        <v>66</v>
      </c>
      <c r="C67" s="15">
        <v>497</v>
      </c>
      <c r="D67">
        <f t="shared" ref="D67:D130" si="1">LN(C67)</f>
        <v>6.2085900260966289</v>
      </c>
      <c r="E67">
        <v>2011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 t="s">
        <v>68</v>
      </c>
      <c r="B68">
        <v>67</v>
      </c>
      <c r="C68" s="15">
        <v>599</v>
      </c>
      <c r="D68">
        <f t="shared" si="1"/>
        <v>6.3952615981154493</v>
      </c>
      <c r="E68">
        <v>2011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 t="s">
        <v>69</v>
      </c>
      <c r="B69">
        <v>68</v>
      </c>
      <c r="C69" s="15">
        <v>690</v>
      </c>
      <c r="D69">
        <f t="shared" si="1"/>
        <v>6.5366915975913047</v>
      </c>
      <c r="E69">
        <v>2011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 t="s">
        <v>70</v>
      </c>
      <c r="B70">
        <v>69</v>
      </c>
      <c r="C70" s="15">
        <v>677</v>
      </c>
      <c r="D70">
        <f t="shared" si="1"/>
        <v>6.517671272912275</v>
      </c>
      <c r="E70">
        <v>2011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 t="s">
        <v>71</v>
      </c>
      <c r="B71">
        <v>70</v>
      </c>
      <c r="C71" s="15">
        <v>661</v>
      </c>
      <c r="D71">
        <f t="shared" si="1"/>
        <v>6.4937538398516859</v>
      </c>
      <c r="E71">
        <v>2011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 t="s">
        <v>72</v>
      </c>
      <c r="B72">
        <v>71</v>
      </c>
      <c r="C72" s="15">
        <v>587</v>
      </c>
      <c r="D72">
        <f t="shared" si="1"/>
        <v>6.3750248198280968</v>
      </c>
      <c r="E72">
        <v>2011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 t="s">
        <v>73</v>
      </c>
      <c r="B73">
        <v>72</v>
      </c>
      <c r="C73" s="15">
        <v>549</v>
      </c>
      <c r="D73">
        <f t="shared" si="1"/>
        <v>6.3080984415095305</v>
      </c>
      <c r="E73">
        <v>2011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</row>
    <row r="74" spans="1:16" x14ac:dyDescent="0.35">
      <c r="A74" t="s">
        <v>74</v>
      </c>
      <c r="B74">
        <v>73</v>
      </c>
      <c r="C74" s="15">
        <v>643</v>
      </c>
      <c r="D74">
        <f t="shared" si="1"/>
        <v>6.4661447242376191</v>
      </c>
      <c r="E74">
        <v>2011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75</v>
      </c>
      <c r="B75">
        <v>74</v>
      </c>
      <c r="C75" s="15">
        <v>682</v>
      </c>
      <c r="D75">
        <f t="shared" si="1"/>
        <v>6.5250296578434623</v>
      </c>
      <c r="E75">
        <v>2011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</row>
    <row r="76" spans="1:16" x14ac:dyDescent="0.35">
      <c r="A76" t="s">
        <v>76</v>
      </c>
      <c r="B76">
        <v>75</v>
      </c>
      <c r="C76" s="15">
        <v>707</v>
      </c>
      <c r="D76">
        <f t="shared" si="1"/>
        <v>6.5610306658965731</v>
      </c>
      <c r="E76">
        <v>2011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</row>
    <row r="77" spans="1:16" x14ac:dyDescent="0.35">
      <c r="A77" t="s">
        <v>77</v>
      </c>
      <c r="B77">
        <v>76</v>
      </c>
      <c r="C77" s="15">
        <v>1081</v>
      </c>
      <c r="D77">
        <f t="shared" si="1"/>
        <v>6.9856418176392081</v>
      </c>
      <c r="E77">
        <v>2011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t="s">
        <v>78</v>
      </c>
      <c r="B78">
        <v>77</v>
      </c>
      <c r="C78" s="15">
        <v>525</v>
      </c>
      <c r="D78">
        <f t="shared" si="1"/>
        <v>6.2633982625916236</v>
      </c>
      <c r="E78">
        <v>2012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5">
      <c r="A79" t="s">
        <v>79</v>
      </c>
      <c r="B79">
        <v>78</v>
      </c>
      <c r="C79" s="15">
        <v>545</v>
      </c>
      <c r="D79">
        <f t="shared" si="1"/>
        <v>6.300785794663244</v>
      </c>
      <c r="E79">
        <v>2012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5">
      <c r="A80" t="s">
        <v>80</v>
      </c>
      <c r="B80">
        <v>79</v>
      </c>
      <c r="C80" s="15">
        <v>623</v>
      </c>
      <c r="D80">
        <f t="shared" si="1"/>
        <v>6.4345465187874531</v>
      </c>
      <c r="E80">
        <v>2012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5">
      <c r="A81" t="s">
        <v>81</v>
      </c>
      <c r="B81">
        <v>80</v>
      </c>
      <c r="C81" s="15">
        <v>711</v>
      </c>
      <c r="D81">
        <f t="shared" si="1"/>
        <v>6.5666724298032406</v>
      </c>
      <c r="E81">
        <v>2012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5">
      <c r="A82" t="s">
        <v>82</v>
      </c>
      <c r="B82">
        <v>81</v>
      </c>
      <c r="C82" s="15">
        <v>725</v>
      </c>
      <c r="D82">
        <f t="shared" si="1"/>
        <v>6.5861716548546747</v>
      </c>
      <c r="E82">
        <v>2012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5">
      <c r="A83" t="s">
        <v>83</v>
      </c>
      <c r="B83">
        <v>82</v>
      </c>
      <c r="C83" s="15">
        <v>703</v>
      </c>
      <c r="D83">
        <f t="shared" si="1"/>
        <v>6.5553568918106651</v>
      </c>
      <c r="E83">
        <v>2012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5">
      <c r="A84" t="s">
        <v>84</v>
      </c>
      <c r="B84">
        <v>83</v>
      </c>
      <c r="C84" s="15">
        <v>613</v>
      </c>
      <c r="D84">
        <f t="shared" si="1"/>
        <v>6.4183649359362116</v>
      </c>
      <c r="E84">
        <v>2012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</row>
    <row r="85" spans="1:16" x14ac:dyDescent="0.35">
      <c r="A85" t="s">
        <v>85</v>
      </c>
      <c r="B85">
        <v>84</v>
      </c>
      <c r="C85" s="15">
        <v>619</v>
      </c>
      <c r="D85">
        <f t="shared" si="1"/>
        <v>6.4281052726845962</v>
      </c>
      <c r="E85">
        <v>2012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</row>
    <row r="86" spans="1:16" x14ac:dyDescent="0.35">
      <c r="A86" t="s">
        <v>86</v>
      </c>
      <c r="B86">
        <v>85</v>
      </c>
      <c r="C86" s="15">
        <v>687</v>
      </c>
      <c r="D86">
        <f t="shared" si="1"/>
        <v>6.5323342922223491</v>
      </c>
      <c r="E86">
        <v>2012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</row>
    <row r="87" spans="1:16" x14ac:dyDescent="0.35">
      <c r="A87" t="s">
        <v>87</v>
      </c>
      <c r="B87">
        <v>86</v>
      </c>
      <c r="C87" s="15">
        <v>710</v>
      </c>
      <c r="D87">
        <f t="shared" si="1"/>
        <v>6.5652649700353614</v>
      </c>
      <c r="E87">
        <v>2012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</row>
    <row r="88" spans="1:16" x14ac:dyDescent="0.35">
      <c r="A88" t="s">
        <v>88</v>
      </c>
      <c r="B88">
        <v>87</v>
      </c>
      <c r="C88" s="15">
        <v>731</v>
      </c>
      <c r="D88">
        <f t="shared" si="1"/>
        <v>6.5944134597497781</v>
      </c>
      <c r="E88">
        <v>2012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</row>
    <row r="89" spans="1:16" x14ac:dyDescent="0.35">
      <c r="A89" t="s">
        <v>89</v>
      </c>
      <c r="B89">
        <v>88</v>
      </c>
      <c r="C89" s="15">
        <v>1080</v>
      </c>
      <c r="D89">
        <f t="shared" si="1"/>
        <v>6.9847163201182658</v>
      </c>
      <c r="E89">
        <v>2012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5">
      <c r="A90" t="s">
        <v>90</v>
      </c>
      <c r="B90">
        <v>89</v>
      </c>
      <c r="C90" s="15">
        <v>599</v>
      </c>
      <c r="D90">
        <f t="shared" si="1"/>
        <v>6.3952615981154493</v>
      </c>
      <c r="E90">
        <v>2013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5">
      <c r="A91" t="s">
        <v>91</v>
      </c>
      <c r="B91">
        <v>90</v>
      </c>
      <c r="C91" s="15">
        <v>560</v>
      </c>
      <c r="D91">
        <f t="shared" si="1"/>
        <v>6.3279367837291947</v>
      </c>
      <c r="E91">
        <v>2013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5">
      <c r="A92" t="s">
        <v>92</v>
      </c>
      <c r="B92">
        <v>91</v>
      </c>
      <c r="C92" s="15">
        <v>682</v>
      </c>
      <c r="D92">
        <f t="shared" si="1"/>
        <v>6.5250296578434623</v>
      </c>
      <c r="E92">
        <v>2013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5">
      <c r="A93" t="s">
        <v>93</v>
      </c>
      <c r="B93">
        <v>92</v>
      </c>
      <c r="C93" s="15">
        <v>718</v>
      </c>
      <c r="D93">
        <f t="shared" si="1"/>
        <v>6.576469569048224</v>
      </c>
      <c r="E93">
        <v>2013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5">
      <c r="A94" t="s">
        <v>94</v>
      </c>
      <c r="B94">
        <v>93</v>
      </c>
      <c r="C94" s="15">
        <v>749</v>
      </c>
      <c r="D94">
        <f t="shared" si="1"/>
        <v>6.6187389835172192</v>
      </c>
      <c r="E94">
        <v>2013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5">
      <c r="A95" t="s">
        <v>95</v>
      </c>
      <c r="B95">
        <v>94</v>
      </c>
      <c r="C95" s="15">
        <v>678</v>
      </c>
      <c r="D95">
        <f t="shared" si="1"/>
        <v>6.5191472879403953</v>
      </c>
      <c r="E95">
        <v>2013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5">
      <c r="A96" t="s">
        <v>96</v>
      </c>
      <c r="B96">
        <v>95</v>
      </c>
      <c r="C96" s="15">
        <v>648</v>
      </c>
      <c r="D96">
        <f t="shared" si="1"/>
        <v>6.4738906963522744</v>
      </c>
      <c r="E96">
        <v>2013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</row>
    <row r="97" spans="1:16" x14ac:dyDescent="0.35">
      <c r="A97" t="s">
        <v>97</v>
      </c>
      <c r="B97">
        <v>96</v>
      </c>
      <c r="C97" s="15">
        <v>687</v>
      </c>
      <c r="D97">
        <f t="shared" si="1"/>
        <v>6.5323342922223491</v>
      </c>
      <c r="E97">
        <v>2013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</row>
    <row r="98" spans="1:16" x14ac:dyDescent="0.35">
      <c r="A98" t="s">
        <v>98</v>
      </c>
      <c r="B98">
        <v>97</v>
      </c>
      <c r="C98" s="15">
        <v>681</v>
      </c>
      <c r="D98">
        <f t="shared" si="1"/>
        <v>6.523562306149512</v>
      </c>
      <c r="E98">
        <v>2013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</row>
    <row r="99" spans="1:16" x14ac:dyDescent="0.35">
      <c r="A99" t="s">
        <v>99</v>
      </c>
      <c r="B99">
        <v>98</v>
      </c>
      <c r="C99" s="15">
        <v>785</v>
      </c>
      <c r="D99">
        <f t="shared" si="1"/>
        <v>6.6656837177824082</v>
      </c>
      <c r="E99">
        <v>2013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</row>
    <row r="100" spans="1:16" x14ac:dyDescent="0.35">
      <c r="A100" t="s">
        <v>100</v>
      </c>
      <c r="B100">
        <v>99</v>
      </c>
      <c r="C100" s="15">
        <v>798</v>
      </c>
      <c r="D100">
        <f t="shared" si="1"/>
        <v>6.6821085974498091</v>
      </c>
      <c r="E100">
        <v>2013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35">
      <c r="A101" t="s">
        <v>101</v>
      </c>
      <c r="B101">
        <v>100</v>
      </c>
      <c r="C101" s="15">
        <v>1085</v>
      </c>
      <c r="D101">
        <f t="shared" si="1"/>
        <v>6.9893352659745602</v>
      </c>
      <c r="E101">
        <v>2013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5">
      <c r="A102" t="s">
        <v>103</v>
      </c>
      <c r="B102">
        <v>101</v>
      </c>
      <c r="C102" s="15">
        <v>573</v>
      </c>
      <c r="D102">
        <f t="shared" si="1"/>
        <v>6.3508857167147399</v>
      </c>
      <c r="E102">
        <v>2014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5">
      <c r="A103" t="s">
        <v>106</v>
      </c>
      <c r="B103">
        <v>102</v>
      </c>
      <c r="C103" s="15">
        <v>636</v>
      </c>
      <c r="D103">
        <f t="shared" si="1"/>
        <v>6.4551985633401223</v>
      </c>
      <c r="E103">
        <v>2014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5">
      <c r="A104" t="s">
        <v>107</v>
      </c>
      <c r="B104">
        <v>103</v>
      </c>
      <c r="C104" s="15">
        <v>702</v>
      </c>
      <c r="D104">
        <f t="shared" si="1"/>
        <v>6.5539334040258108</v>
      </c>
      <c r="E104">
        <v>2014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5">
      <c r="A105" t="s">
        <v>108</v>
      </c>
      <c r="B105">
        <v>104</v>
      </c>
      <c r="C105" s="15">
        <v>785</v>
      </c>
      <c r="D105">
        <f t="shared" si="1"/>
        <v>6.6656837177824082</v>
      </c>
      <c r="E105">
        <v>2014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5">
      <c r="A106" t="s">
        <v>116</v>
      </c>
      <c r="B106">
        <v>105</v>
      </c>
      <c r="C106" s="15">
        <v>801</v>
      </c>
      <c r="D106">
        <f t="shared" si="1"/>
        <v>6.6858609470683596</v>
      </c>
      <c r="E106">
        <v>2014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5">
      <c r="A107" t="s">
        <v>109</v>
      </c>
      <c r="B107">
        <v>106</v>
      </c>
      <c r="C107" s="15">
        <v>702</v>
      </c>
      <c r="D107">
        <f t="shared" si="1"/>
        <v>6.5539334040258108</v>
      </c>
      <c r="E107">
        <v>2014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5">
      <c r="A108" t="s">
        <v>110</v>
      </c>
      <c r="B108">
        <v>107</v>
      </c>
      <c r="C108" s="15">
        <v>655</v>
      </c>
      <c r="D108">
        <f t="shared" si="1"/>
        <v>6.4846352356352517</v>
      </c>
      <c r="E108">
        <v>2014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</row>
    <row r="109" spans="1:16" x14ac:dyDescent="0.35">
      <c r="A109" t="s">
        <v>111</v>
      </c>
      <c r="B109">
        <v>108</v>
      </c>
      <c r="C109" s="15">
        <v>692</v>
      </c>
      <c r="D109">
        <f t="shared" si="1"/>
        <v>6.5395859556176692</v>
      </c>
      <c r="E109">
        <v>2014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 x14ac:dyDescent="0.35">
      <c r="A110" t="s">
        <v>112</v>
      </c>
      <c r="B110">
        <v>109</v>
      </c>
      <c r="C110" s="15">
        <v>694</v>
      </c>
      <c r="D110">
        <f t="shared" si="1"/>
        <v>6.5424719605068047</v>
      </c>
      <c r="E110">
        <v>2014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</row>
    <row r="111" spans="1:16" x14ac:dyDescent="0.35">
      <c r="A111" t="s">
        <v>113</v>
      </c>
      <c r="B111">
        <v>110</v>
      </c>
      <c r="C111" s="15">
        <v>757</v>
      </c>
      <c r="D111">
        <f t="shared" si="1"/>
        <v>6.6293632534374485</v>
      </c>
      <c r="E111">
        <v>2014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</row>
    <row r="112" spans="1:16" x14ac:dyDescent="0.35">
      <c r="A112" t="s">
        <v>114</v>
      </c>
      <c r="B112">
        <v>111</v>
      </c>
      <c r="C112" s="15">
        <v>803</v>
      </c>
      <c r="D112">
        <f t="shared" si="1"/>
        <v>6.6883547139467616</v>
      </c>
      <c r="E112">
        <v>2014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</row>
    <row r="113" spans="1:16" x14ac:dyDescent="0.35">
      <c r="A113" t="s">
        <v>115</v>
      </c>
      <c r="B113">
        <v>112</v>
      </c>
      <c r="C113" s="15">
        <v>1070</v>
      </c>
      <c r="D113">
        <f t="shared" si="1"/>
        <v>6.9754139274559517</v>
      </c>
      <c r="E113">
        <v>2014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5">
      <c r="A114" t="s">
        <v>117</v>
      </c>
      <c r="B114">
        <v>113</v>
      </c>
      <c r="C114" s="15">
        <v>581</v>
      </c>
      <c r="D114">
        <f t="shared" si="1"/>
        <v>6.3647507568519108</v>
      </c>
      <c r="E114">
        <v>2015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5">
      <c r="A115" t="s">
        <v>118</v>
      </c>
      <c r="B115">
        <v>114</v>
      </c>
      <c r="C115" s="15">
        <v>633</v>
      </c>
      <c r="D115">
        <f t="shared" si="1"/>
        <v>6.4504704221441758</v>
      </c>
      <c r="E115">
        <v>2015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5">
      <c r="A116" t="s">
        <v>119</v>
      </c>
      <c r="B116">
        <v>115</v>
      </c>
      <c r="C116" s="15">
        <v>699</v>
      </c>
      <c r="D116">
        <f t="shared" si="1"/>
        <v>6.5496507422338102</v>
      </c>
      <c r="E116">
        <v>2015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5">
      <c r="A117" t="s">
        <v>120</v>
      </c>
      <c r="B117">
        <v>116</v>
      </c>
      <c r="C117" s="15">
        <v>767</v>
      </c>
      <c r="D117">
        <f t="shared" si="1"/>
        <v>6.642486801367256</v>
      </c>
      <c r="E117">
        <v>2015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5">
      <c r="A118" t="s">
        <v>121</v>
      </c>
      <c r="B118">
        <v>117</v>
      </c>
      <c r="C118" s="15">
        <v>799</v>
      </c>
      <c r="D118">
        <f t="shared" si="1"/>
        <v>6.6833609457662746</v>
      </c>
      <c r="E118">
        <v>2015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5">
      <c r="A119" t="s">
        <v>122</v>
      </c>
      <c r="B119">
        <v>118</v>
      </c>
      <c r="C119" s="15">
        <v>716</v>
      </c>
      <c r="D119">
        <f t="shared" si="1"/>
        <v>6.5736801669606457</v>
      </c>
      <c r="E119">
        <v>2015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5">
      <c r="A120" t="s">
        <v>123</v>
      </c>
      <c r="B120">
        <v>119</v>
      </c>
      <c r="C120" s="15">
        <v>661</v>
      </c>
      <c r="D120">
        <f t="shared" si="1"/>
        <v>6.4937538398516859</v>
      </c>
      <c r="E120">
        <v>2015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</row>
    <row r="121" spans="1:16" x14ac:dyDescent="0.35">
      <c r="A121" t="s">
        <v>124</v>
      </c>
      <c r="B121">
        <v>120</v>
      </c>
      <c r="C121" s="15">
        <v>713</v>
      </c>
      <c r="D121">
        <f t="shared" si="1"/>
        <v>6.5694814204142959</v>
      </c>
      <c r="E121">
        <v>2015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</row>
    <row r="122" spans="1:16" x14ac:dyDescent="0.35">
      <c r="A122" t="s">
        <v>125</v>
      </c>
      <c r="B122">
        <v>121</v>
      </c>
      <c r="C122" s="15">
        <v>691</v>
      </c>
      <c r="D122">
        <f t="shared" si="1"/>
        <v>6.5381398237676702</v>
      </c>
      <c r="E122">
        <v>2015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</row>
    <row r="123" spans="1:16" x14ac:dyDescent="0.35">
      <c r="A123" t="s">
        <v>126</v>
      </c>
      <c r="B123">
        <v>122</v>
      </c>
      <c r="C123" s="15">
        <v>744</v>
      </c>
      <c r="D123">
        <f t="shared" si="1"/>
        <v>6.6120410348330916</v>
      </c>
      <c r="E123">
        <v>2015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x14ac:dyDescent="0.35">
      <c r="A124" t="s">
        <v>127</v>
      </c>
      <c r="B124">
        <v>123</v>
      </c>
      <c r="C124" s="15">
        <v>752</v>
      </c>
      <c r="D124">
        <f t="shared" si="1"/>
        <v>6.62273632394984</v>
      </c>
      <c r="E124">
        <v>2015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16" x14ac:dyDescent="0.35">
      <c r="A125" t="s">
        <v>128</v>
      </c>
      <c r="B125">
        <v>124</v>
      </c>
      <c r="C125" s="15">
        <v>1054</v>
      </c>
      <c r="D125">
        <f t="shared" si="1"/>
        <v>6.9603477291013078</v>
      </c>
      <c r="E125">
        <v>2015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5">
      <c r="A126" t="s">
        <v>129</v>
      </c>
      <c r="B126">
        <v>125</v>
      </c>
      <c r="C126" s="15">
        <v>558</v>
      </c>
      <c r="D126">
        <f t="shared" si="1"/>
        <v>6.3243589623813108</v>
      </c>
      <c r="E126">
        <v>2016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5">
      <c r="A127" t="s">
        <v>130</v>
      </c>
      <c r="B127">
        <v>126</v>
      </c>
      <c r="C127" s="15">
        <v>621</v>
      </c>
      <c r="D127">
        <f t="shared" si="1"/>
        <v>6.4313310819334788</v>
      </c>
      <c r="E127">
        <v>2016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5">
      <c r="A128" t="s">
        <v>131</v>
      </c>
      <c r="B128">
        <v>127</v>
      </c>
      <c r="C128" s="15">
        <v>706</v>
      </c>
      <c r="D128">
        <f t="shared" si="1"/>
        <v>6.5596152374932419</v>
      </c>
      <c r="E128">
        <v>2016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5">
      <c r="A129" t="s">
        <v>132</v>
      </c>
      <c r="B129">
        <v>128</v>
      </c>
      <c r="C129" s="15">
        <v>729</v>
      </c>
      <c r="D129">
        <f t="shared" si="1"/>
        <v>6.5916737320086582</v>
      </c>
      <c r="E129">
        <v>2016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5">
      <c r="A130" t="s">
        <v>133</v>
      </c>
      <c r="B130">
        <v>129</v>
      </c>
      <c r="C130" s="15">
        <v>771</v>
      </c>
      <c r="D130">
        <f t="shared" si="1"/>
        <v>6.6476883735633292</v>
      </c>
      <c r="E130">
        <v>2016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5">
      <c r="A131" t="s">
        <v>134</v>
      </c>
      <c r="B131">
        <v>130</v>
      </c>
      <c r="C131" s="15">
        <v>718</v>
      </c>
      <c r="D131">
        <f t="shared" ref="D131:D181" si="2">LN(C131)</f>
        <v>6.576469569048224</v>
      </c>
      <c r="E131">
        <v>2016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5">
      <c r="A132" t="s">
        <v>135</v>
      </c>
      <c r="B132">
        <v>131</v>
      </c>
      <c r="C132" s="15">
        <v>628</v>
      </c>
      <c r="D132">
        <f t="shared" si="2"/>
        <v>6.4425401664681985</v>
      </c>
      <c r="E132">
        <v>2016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6" x14ac:dyDescent="0.35">
      <c r="A133" t="s">
        <v>136</v>
      </c>
      <c r="B133">
        <v>132</v>
      </c>
      <c r="C133" s="15">
        <v>666</v>
      </c>
      <c r="D133">
        <f t="shared" si="2"/>
        <v>6.5012896705403893</v>
      </c>
      <c r="E133">
        <v>2016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</row>
    <row r="134" spans="1:16" x14ac:dyDescent="0.35">
      <c r="A134" t="s">
        <v>137</v>
      </c>
      <c r="B134">
        <v>133</v>
      </c>
      <c r="C134" s="15">
        <v>681</v>
      </c>
      <c r="D134">
        <f t="shared" si="2"/>
        <v>6.523562306149512</v>
      </c>
      <c r="E134">
        <v>2016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35">
      <c r="A135" t="s">
        <v>138</v>
      </c>
      <c r="B135">
        <v>134</v>
      </c>
      <c r="C135" s="15">
        <v>691</v>
      </c>
      <c r="D135">
        <f t="shared" si="2"/>
        <v>6.5381398237676702</v>
      </c>
      <c r="E135">
        <v>2016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</row>
    <row r="136" spans="1:16" x14ac:dyDescent="0.35">
      <c r="A136" t="s">
        <v>139</v>
      </c>
      <c r="B136">
        <v>135</v>
      </c>
      <c r="C136" s="15">
        <v>730</v>
      </c>
      <c r="D136">
        <f t="shared" si="2"/>
        <v>6.5930445341424369</v>
      </c>
      <c r="E136">
        <v>2016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</row>
    <row r="137" spans="1:16" x14ac:dyDescent="0.35">
      <c r="A137" t="s">
        <v>140</v>
      </c>
      <c r="B137">
        <v>136</v>
      </c>
      <c r="C137" s="15">
        <v>995</v>
      </c>
      <c r="D137">
        <f t="shared" si="2"/>
        <v>6.9027427371585928</v>
      </c>
      <c r="E137">
        <v>2016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5">
      <c r="A138" t="s">
        <v>141</v>
      </c>
      <c r="B138">
        <v>137</v>
      </c>
      <c r="C138" s="15">
        <v>559</v>
      </c>
      <c r="D138">
        <f t="shared" si="2"/>
        <v>6.3261494731550991</v>
      </c>
      <c r="E138">
        <v>2017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5">
      <c r="A139" t="s">
        <v>142</v>
      </c>
      <c r="B139">
        <v>138</v>
      </c>
      <c r="C139" s="15">
        <v>578</v>
      </c>
      <c r="D139">
        <f t="shared" si="2"/>
        <v>6.3595738686723777</v>
      </c>
      <c r="E139">
        <v>2017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5">
      <c r="A140" t="s">
        <v>143</v>
      </c>
      <c r="B140">
        <v>139</v>
      </c>
      <c r="C140" s="15">
        <v>715</v>
      </c>
      <c r="D140">
        <f t="shared" si="2"/>
        <v>6.5722825426940075</v>
      </c>
      <c r="E140">
        <v>2017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5">
      <c r="A141" t="s">
        <v>144</v>
      </c>
      <c r="B141">
        <v>140</v>
      </c>
      <c r="C141" s="15">
        <v>746</v>
      </c>
      <c r="D141">
        <f t="shared" si="2"/>
        <v>6.6147256002037604</v>
      </c>
      <c r="E141">
        <v>2017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5">
      <c r="A142" t="s">
        <v>145</v>
      </c>
      <c r="B142">
        <v>141</v>
      </c>
      <c r="C142" s="15">
        <v>781</v>
      </c>
      <c r="D142">
        <f t="shared" si="2"/>
        <v>6.6605751498396861</v>
      </c>
      <c r="E142">
        <v>2017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5">
      <c r="A143" t="s">
        <v>146</v>
      </c>
      <c r="B143">
        <v>142</v>
      </c>
      <c r="C143" s="15">
        <v>717</v>
      </c>
      <c r="D143">
        <f t="shared" si="2"/>
        <v>6.5750758405996201</v>
      </c>
      <c r="E143">
        <v>2017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5">
      <c r="A144" t="s">
        <v>147</v>
      </c>
      <c r="B144">
        <v>143</v>
      </c>
      <c r="C144" s="15">
        <v>614</v>
      </c>
      <c r="D144">
        <f t="shared" si="2"/>
        <v>6.4199949281471422</v>
      </c>
      <c r="E144">
        <v>2017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</row>
    <row r="145" spans="1:16" x14ac:dyDescent="0.35">
      <c r="A145" t="s">
        <v>148</v>
      </c>
      <c r="B145">
        <v>144</v>
      </c>
      <c r="C145" s="15">
        <v>640</v>
      </c>
      <c r="D145">
        <f t="shared" si="2"/>
        <v>6.4614681763537174</v>
      </c>
      <c r="E145">
        <v>2017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</row>
    <row r="146" spans="1:16" x14ac:dyDescent="0.35">
      <c r="A146" t="s">
        <v>149</v>
      </c>
      <c r="B146">
        <v>145</v>
      </c>
      <c r="C146" s="15">
        <v>676</v>
      </c>
      <c r="D146">
        <f t="shared" si="2"/>
        <v>6.5161930760429643</v>
      </c>
      <c r="E146">
        <v>2017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</row>
    <row r="147" spans="1:16" x14ac:dyDescent="0.35">
      <c r="A147" t="s">
        <v>150</v>
      </c>
      <c r="B147">
        <v>146</v>
      </c>
      <c r="C147" s="15">
        <v>662</v>
      </c>
      <c r="D147">
        <f t="shared" si="2"/>
        <v>6.4952655559370083</v>
      </c>
      <c r="E147">
        <v>2017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35">
      <c r="A148" t="s">
        <v>151</v>
      </c>
      <c r="B148">
        <v>147</v>
      </c>
      <c r="C148" s="15">
        <v>699</v>
      </c>
      <c r="D148">
        <f t="shared" si="2"/>
        <v>6.5496507422338102</v>
      </c>
      <c r="E148">
        <v>2017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x14ac:dyDescent="0.35">
      <c r="A149" t="s">
        <v>152</v>
      </c>
      <c r="B149">
        <v>148</v>
      </c>
      <c r="C149" s="15">
        <v>911</v>
      </c>
      <c r="D149">
        <f t="shared" si="2"/>
        <v>6.8145428972599582</v>
      </c>
      <c r="E149">
        <v>2017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5">
      <c r="A150" t="s">
        <v>153</v>
      </c>
      <c r="B150">
        <v>149</v>
      </c>
      <c r="C150" s="15">
        <v>528</v>
      </c>
      <c r="D150">
        <f t="shared" si="2"/>
        <v>6.2690962837062614</v>
      </c>
      <c r="E150">
        <v>2018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5">
      <c r="A151" t="s">
        <v>154</v>
      </c>
      <c r="B151">
        <v>150</v>
      </c>
      <c r="C151" s="15">
        <v>556</v>
      </c>
      <c r="D151">
        <f t="shared" si="2"/>
        <v>6.3207682942505823</v>
      </c>
      <c r="E151">
        <v>2018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5">
      <c r="A152" t="s">
        <v>155</v>
      </c>
      <c r="B152">
        <v>151</v>
      </c>
      <c r="C152" s="15">
        <v>689</v>
      </c>
      <c r="D152">
        <f t="shared" si="2"/>
        <v>6.5352412710136587</v>
      </c>
      <c r="E152">
        <v>2018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5">
      <c r="A153" t="s">
        <v>156</v>
      </c>
      <c r="B153">
        <v>152</v>
      </c>
      <c r="C153" s="15">
        <v>737</v>
      </c>
      <c r="D153">
        <f t="shared" si="2"/>
        <v>6.6025878921893364</v>
      </c>
      <c r="E153">
        <v>2018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5">
      <c r="A154" t="s">
        <v>157</v>
      </c>
      <c r="B154">
        <v>153</v>
      </c>
      <c r="C154" s="15">
        <v>775</v>
      </c>
      <c r="D154">
        <f t="shared" si="2"/>
        <v>6.6528630293533473</v>
      </c>
      <c r="E154">
        <v>2018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5">
      <c r="A155" t="s">
        <v>158</v>
      </c>
      <c r="B155">
        <v>154</v>
      </c>
      <c r="C155" s="15">
        <v>696</v>
      </c>
      <c r="D155">
        <f t="shared" si="2"/>
        <v>6.5453496603344199</v>
      </c>
      <c r="E155">
        <v>2018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5">
      <c r="A156" t="s">
        <v>159</v>
      </c>
      <c r="B156">
        <v>155</v>
      </c>
      <c r="C156" s="15">
        <v>588</v>
      </c>
      <c r="D156">
        <f t="shared" si="2"/>
        <v>6.3767269478986268</v>
      </c>
      <c r="E156">
        <v>2018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</row>
    <row r="157" spans="1:16" x14ac:dyDescent="0.35">
      <c r="A157" t="s">
        <v>160</v>
      </c>
      <c r="B157">
        <v>156</v>
      </c>
      <c r="C157" s="15">
        <v>637</v>
      </c>
      <c r="D157">
        <f t="shared" si="2"/>
        <v>6.4567696555721632</v>
      </c>
      <c r="E157">
        <v>2018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</row>
    <row r="158" spans="1:16" x14ac:dyDescent="0.35">
      <c r="A158" t="s">
        <v>161</v>
      </c>
      <c r="B158">
        <v>157</v>
      </c>
      <c r="C158" s="15">
        <v>691</v>
      </c>
      <c r="D158">
        <f t="shared" si="2"/>
        <v>6.5381398237676702</v>
      </c>
      <c r="E158">
        <v>2018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</row>
    <row r="159" spans="1:16" x14ac:dyDescent="0.35">
      <c r="A159" t="s">
        <v>162</v>
      </c>
      <c r="B159">
        <v>158</v>
      </c>
      <c r="C159" s="15">
        <v>679</v>
      </c>
      <c r="D159">
        <f t="shared" si="2"/>
        <v>6.5206211275586963</v>
      </c>
      <c r="E159">
        <v>2018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</row>
    <row r="160" spans="1:16" x14ac:dyDescent="0.35">
      <c r="A160" t="s">
        <v>163</v>
      </c>
      <c r="B160">
        <v>159</v>
      </c>
      <c r="C160" s="15">
        <v>742</v>
      </c>
      <c r="D160">
        <f t="shared" si="2"/>
        <v>6.6093492431673804</v>
      </c>
      <c r="E160">
        <v>2018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x14ac:dyDescent="0.35">
      <c r="A161" t="s">
        <v>164</v>
      </c>
      <c r="B161">
        <v>160</v>
      </c>
      <c r="C161" s="15">
        <v>890</v>
      </c>
      <c r="D161">
        <f t="shared" si="2"/>
        <v>6.7912214627261855</v>
      </c>
      <c r="E161">
        <v>2018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5">
      <c r="A162" t="s">
        <v>165</v>
      </c>
      <c r="B162">
        <v>161</v>
      </c>
      <c r="C162" s="15">
        <v>585</v>
      </c>
      <c r="D162">
        <f t="shared" si="2"/>
        <v>6.3716118472318568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5">
      <c r="A163" t="s">
        <v>166</v>
      </c>
      <c r="B163">
        <v>162</v>
      </c>
      <c r="C163" s="15">
        <v>514</v>
      </c>
      <c r="D163">
        <f t="shared" si="2"/>
        <v>6.2422232654551655</v>
      </c>
      <c r="E163">
        <v>2019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5">
      <c r="A164" t="s">
        <v>167</v>
      </c>
      <c r="B164">
        <v>163</v>
      </c>
      <c r="C164" s="15">
        <v>642</v>
      </c>
      <c r="D164">
        <f t="shared" si="2"/>
        <v>6.4645883036899612</v>
      </c>
      <c r="E164">
        <v>2019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5">
      <c r="A165" t="s">
        <v>168</v>
      </c>
      <c r="B165">
        <v>164</v>
      </c>
      <c r="C165" s="15">
        <v>737</v>
      </c>
      <c r="D165">
        <f t="shared" si="2"/>
        <v>6.6025878921893364</v>
      </c>
      <c r="E165">
        <v>2019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5">
      <c r="A166" t="s">
        <v>169</v>
      </c>
      <c r="B166">
        <v>165</v>
      </c>
      <c r="C166" s="15">
        <v>747</v>
      </c>
      <c r="D166">
        <f t="shared" si="2"/>
        <v>6.6160651851328174</v>
      </c>
      <c r="E166">
        <v>2019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5">
      <c r="A167" t="s">
        <v>170</v>
      </c>
      <c r="B167">
        <v>166</v>
      </c>
      <c r="C167" s="15">
        <v>645</v>
      </c>
      <c r="D167">
        <f t="shared" si="2"/>
        <v>6.4692503167957724</v>
      </c>
      <c r="E167">
        <v>2019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5">
      <c r="A168" t="s">
        <v>171</v>
      </c>
      <c r="B168">
        <v>167</v>
      </c>
      <c r="C168" s="15">
        <v>581</v>
      </c>
      <c r="D168">
        <f t="shared" si="2"/>
        <v>6.3647507568519108</v>
      </c>
      <c r="E168">
        <v>2019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</row>
    <row r="169" spans="1:16" x14ac:dyDescent="0.35">
      <c r="A169" t="s">
        <v>172</v>
      </c>
      <c r="B169">
        <v>168</v>
      </c>
      <c r="C169" s="15">
        <v>617</v>
      </c>
      <c r="D169">
        <f t="shared" si="2"/>
        <v>6.4248690239053881</v>
      </c>
      <c r="E169">
        <v>2019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0" spans="1:16" x14ac:dyDescent="0.35">
      <c r="A170" t="s">
        <v>173</v>
      </c>
      <c r="B170">
        <v>169</v>
      </c>
      <c r="C170" s="15">
        <v>662</v>
      </c>
      <c r="D170">
        <f t="shared" si="2"/>
        <v>6.4952655559370083</v>
      </c>
      <c r="E170">
        <v>2019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</row>
    <row r="171" spans="1:16" x14ac:dyDescent="0.35">
      <c r="A171" t="s">
        <v>174</v>
      </c>
      <c r="B171">
        <v>170</v>
      </c>
      <c r="C171" s="15">
        <v>674</v>
      </c>
      <c r="D171">
        <f t="shared" si="2"/>
        <v>6.513230110912307</v>
      </c>
      <c r="E171">
        <v>2019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35">
      <c r="A172" t="s">
        <v>175</v>
      </c>
      <c r="B172">
        <v>171</v>
      </c>
      <c r="C172" s="15">
        <v>714</v>
      </c>
      <c r="D172">
        <f t="shared" si="2"/>
        <v>6.5708829623395841</v>
      </c>
      <c r="E172">
        <v>2019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6" x14ac:dyDescent="0.35">
      <c r="A173" t="s">
        <v>176</v>
      </c>
      <c r="B173">
        <v>172</v>
      </c>
      <c r="C173" s="15">
        <v>863</v>
      </c>
      <c r="D173">
        <f t="shared" si="2"/>
        <v>6.7604146910834277</v>
      </c>
      <c r="E173">
        <v>2019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5">
      <c r="A174" t="s">
        <v>177</v>
      </c>
      <c r="B174">
        <v>173</v>
      </c>
      <c r="C174" s="15">
        <v>550</v>
      </c>
      <c r="D174">
        <f t="shared" si="2"/>
        <v>6.3099182782265162</v>
      </c>
      <c r="E174">
        <v>2020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5">
      <c r="A175" t="s">
        <v>178</v>
      </c>
      <c r="B175">
        <v>174</v>
      </c>
      <c r="C175" s="15">
        <v>527</v>
      </c>
      <c r="D175">
        <f t="shared" si="2"/>
        <v>6.2672005485413624</v>
      </c>
      <c r="E175">
        <v>2020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5">
      <c r="A176" t="s">
        <v>179</v>
      </c>
      <c r="B176">
        <v>175</v>
      </c>
      <c r="C176" s="15">
        <v>267</v>
      </c>
      <c r="D176">
        <f t="shared" si="2"/>
        <v>5.5872486584002496</v>
      </c>
      <c r="E176">
        <v>2020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5">
      <c r="A177" t="s">
        <v>180</v>
      </c>
      <c r="B177">
        <v>176</v>
      </c>
      <c r="C177" s="15">
        <v>90</v>
      </c>
      <c r="D177">
        <f t="shared" si="2"/>
        <v>4.499809670330265</v>
      </c>
      <c r="E177">
        <v>2020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5">
      <c r="A178" t="s">
        <v>181</v>
      </c>
      <c r="B178">
        <v>177</v>
      </c>
      <c r="C178" s="15">
        <v>146</v>
      </c>
      <c r="D178">
        <f t="shared" si="2"/>
        <v>4.9836066217083363</v>
      </c>
      <c r="E178">
        <v>2020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5">
      <c r="A179" t="s">
        <v>182</v>
      </c>
      <c r="B179">
        <v>178</v>
      </c>
      <c r="C179" s="15">
        <v>254</v>
      </c>
      <c r="D179">
        <f t="shared" si="2"/>
        <v>5.5373342670185366</v>
      </c>
      <c r="E179">
        <v>2020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5">
      <c r="A180" t="s">
        <v>183</v>
      </c>
      <c r="B180">
        <v>179</v>
      </c>
      <c r="C180" s="15">
        <v>364</v>
      </c>
      <c r="D180">
        <f t="shared" si="2"/>
        <v>5.8971538676367405</v>
      </c>
      <c r="E180">
        <v>2020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</row>
    <row r="181" spans="1:16" x14ac:dyDescent="0.35">
      <c r="A181" t="s">
        <v>184</v>
      </c>
      <c r="B181">
        <v>180</v>
      </c>
      <c r="C181" s="15">
        <v>326</v>
      </c>
      <c r="D181">
        <f t="shared" si="2"/>
        <v>5.7868973813667077</v>
      </c>
      <c r="E181">
        <v>2020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1B68-C661-491D-87EA-89DAC6AC7649}">
  <sheetPr>
    <tabColor rgb="FF92D050"/>
  </sheetPr>
  <dimension ref="A1:Z215"/>
  <sheetViews>
    <sheetView topLeftCell="H1" workbookViewId="0">
      <selection activeCell="K2" sqref="K2:M14"/>
    </sheetView>
  </sheetViews>
  <sheetFormatPr defaultRowHeight="14.5" x14ac:dyDescent="0.35"/>
  <cols>
    <col min="2" max="2" width="15.6328125" customWidth="1"/>
  </cols>
  <sheetData>
    <row r="1" spans="1:26" ht="15" thickBot="1" x14ac:dyDescent="0.4">
      <c r="A1" t="s">
        <v>425</v>
      </c>
      <c r="N1">
        <v>-0.61665600632624973</v>
      </c>
      <c r="O1">
        <v>-0.61448825729935608</v>
      </c>
      <c r="P1">
        <v>-0.51229617270612549</v>
      </c>
      <c r="Q1">
        <v>-0.49893666685172161</v>
      </c>
      <c r="R1">
        <v>-0.44587244718093122</v>
      </c>
      <c r="S1">
        <v>-0.47524333043215183</v>
      </c>
      <c r="T1">
        <v>-0.55492519088613024</v>
      </c>
      <c r="U1">
        <v>-0.53023068493295256</v>
      </c>
      <c r="V1">
        <v>-0.46006167338927556</v>
      </c>
      <c r="W1">
        <v>-0.4000312828285168</v>
      </c>
      <c r="X1" s="16">
        <v>-0.34478347500023743</v>
      </c>
    </row>
    <row r="2" spans="1:26" ht="15" thickBot="1" x14ac:dyDescent="0.4">
      <c r="M2" t="s">
        <v>412</v>
      </c>
      <c r="N2" t="s">
        <v>414</v>
      </c>
      <c r="O2" t="s">
        <v>415</v>
      </c>
      <c r="P2" t="s">
        <v>416</v>
      </c>
      <c r="Q2" t="s">
        <v>417</v>
      </c>
      <c r="R2" t="s">
        <v>418</v>
      </c>
      <c r="S2" t="s">
        <v>419</v>
      </c>
      <c r="T2" t="s">
        <v>420</v>
      </c>
      <c r="U2" t="s">
        <v>421</v>
      </c>
      <c r="V2" t="s">
        <v>422</v>
      </c>
      <c r="W2" t="s">
        <v>423</v>
      </c>
      <c r="X2" t="s">
        <v>424</v>
      </c>
      <c r="Y2" s="28" t="s">
        <v>472</v>
      </c>
      <c r="Z2" s="28" t="s">
        <v>456</v>
      </c>
    </row>
    <row r="3" spans="1:26" x14ac:dyDescent="0.35">
      <c r="A3" s="18" t="s">
        <v>426</v>
      </c>
      <c r="B3" s="18"/>
      <c r="K3" s="9" t="s">
        <v>387</v>
      </c>
      <c r="L3" s="1" t="s">
        <v>400</v>
      </c>
      <c r="M3" t="s">
        <v>386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f>$B$17+M3*$B$18+SUMPRODUCT(N3:X3,$N$1:$X$1)</f>
        <v>6.3804604601868329</v>
      </c>
      <c r="Z3">
        <f>EXP(Y3)</f>
        <v>590.1994084298484</v>
      </c>
    </row>
    <row r="4" spans="1:26" x14ac:dyDescent="0.35">
      <c r="A4" t="s">
        <v>427</v>
      </c>
      <c r="B4">
        <v>0.60410587260461379</v>
      </c>
      <c r="K4" s="9" t="s">
        <v>389</v>
      </c>
      <c r="L4" s="1" t="s">
        <v>401</v>
      </c>
      <c r="M4" t="s">
        <v>386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f t="shared" ref="Y4:Y14" si="0">$B$17+M4*$B$18+SUMPRODUCT(N4:X4,$N$1:$X$1)</f>
        <v>6.440490850747592</v>
      </c>
      <c r="Z4">
        <f t="shared" ref="Z4:Z14" si="1">EXP(Y4)</f>
        <v>626.71434753131234</v>
      </c>
    </row>
    <row r="5" spans="1:26" x14ac:dyDescent="0.35">
      <c r="A5" t="s">
        <v>428</v>
      </c>
      <c r="B5" s="20">
        <v>0.3649439053153819</v>
      </c>
      <c r="K5" s="9" t="s">
        <v>390</v>
      </c>
      <c r="L5" s="1" t="s">
        <v>402</v>
      </c>
      <c r="M5" t="s">
        <v>386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f t="shared" si="0"/>
        <v>6.4957386585758705</v>
      </c>
      <c r="Z5">
        <f t="shared" si="1"/>
        <v>662.31326804505306</v>
      </c>
    </row>
    <row r="6" spans="1:26" x14ac:dyDescent="0.35">
      <c r="A6" t="s">
        <v>429</v>
      </c>
      <c r="B6" s="20">
        <v>0.31931113204463091</v>
      </c>
      <c r="K6" s="9" t="s">
        <v>391</v>
      </c>
      <c r="L6" s="1" t="s">
        <v>403</v>
      </c>
      <c r="M6" t="s">
        <v>386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6.8405221335761084</v>
      </c>
      <c r="Z6">
        <f t="shared" si="1"/>
        <v>934.97719028696974</v>
      </c>
    </row>
    <row r="7" spans="1:26" x14ac:dyDescent="0.35">
      <c r="A7" t="s">
        <v>430</v>
      </c>
      <c r="B7">
        <v>0.2351314342360909</v>
      </c>
      <c r="K7" s="9" t="s">
        <v>392</v>
      </c>
      <c r="L7" s="1" t="s">
        <v>404</v>
      </c>
      <c r="M7" t="s">
        <v>388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6.2102678490580798</v>
      </c>
      <c r="Z7">
        <f t="shared" si="1"/>
        <v>497.83457795308328</v>
      </c>
    </row>
    <row r="8" spans="1:26" ht="15" thickBot="1" x14ac:dyDescent="0.4">
      <c r="A8" s="16" t="s">
        <v>431</v>
      </c>
      <c r="B8" s="16">
        <v>180</v>
      </c>
      <c r="K8" s="9" t="s">
        <v>393</v>
      </c>
      <c r="L8" s="1" t="s">
        <v>405</v>
      </c>
      <c r="M8" t="s">
        <v>388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6.2124355980849737</v>
      </c>
      <c r="Z8">
        <f t="shared" si="1"/>
        <v>498.91492891681071</v>
      </c>
    </row>
    <row r="9" spans="1:26" x14ac:dyDescent="0.35">
      <c r="K9" s="9" t="s">
        <v>394</v>
      </c>
      <c r="L9" s="1" t="s">
        <v>406</v>
      </c>
      <c r="M9" t="s">
        <v>388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6.3146276826782035</v>
      </c>
      <c r="Z9">
        <f t="shared" si="1"/>
        <v>552.59628111889288</v>
      </c>
    </row>
    <row r="10" spans="1:26" ht="15" thickBot="1" x14ac:dyDescent="0.4">
      <c r="A10" t="s">
        <v>432</v>
      </c>
      <c r="K10" s="9" t="s">
        <v>395</v>
      </c>
      <c r="L10" s="1" t="s">
        <v>407</v>
      </c>
      <c r="M10" t="s">
        <v>388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6.3279871885326076</v>
      </c>
      <c r="Z10">
        <f t="shared" si="1"/>
        <v>560.02822740130341</v>
      </c>
    </row>
    <row r="11" spans="1:26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K11" s="10" t="s">
        <v>396</v>
      </c>
      <c r="L11" s="1" t="s">
        <v>408</v>
      </c>
      <c r="M11" t="s">
        <v>388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6.3810514082033984</v>
      </c>
      <c r="Z11">
        <f t="shared" si="1"/>
        <v>590.54828867452954</v>
      </c>
    </row>
    <row r="12" spans="1:26" x14ac:dyDescent="0.35">
      <c r="A12" t="s">
        <v>433</v>
      </c>
      <c r="B12">
        <v>12</v>
      </c>
      <c r="C12">
        <v>5.305812320559129</v>
      </c>
      <c r="D12">
        <v>0.44215102671326073</v>
      </c>
      <c r="E12">
        <v>7.9974079846095627</v>
      </c>
      <c r="F12">
        <v>9.9450149786007712E-12</v>
      </c>
      <c r="K12" s="9" t="s">
        <v>397</v>
      </c>
      <c r="L12" s="1" t="s">
        <v>409</v>
      </c>
      <c r="M12" t="s">
        <v>388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6.3516805249521777</v>
      </c>
      <c r="Z12">
        <f t="shared" si="1"/>
        <v>573.45560615583031</v>
      </c>
    </row>
    <row r="13" spans="1:26" x14ac:dyDescent="0.35">
      <c r="A13" t="s">
        <v>434</v>
      </c>
      <c r="B13">
        <v>167</v>
      </c>
      <c r="C13">
        <v>9.2328941581088291</v>
      </c>
      <c r="D13">
        <v>5.5286791365921135E-2</v>
      </c>
      <c r="K13" s="9" t="s">
        <v>398</v>
      </c>
      <c r="L13" s="1" t="s">
        <v>410</v>
      </c>
      <c r="M13" t="s">
        <v>388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f t="shared" si="0"/>
        <v>6.2719986644981995</v>
      </c>
      <c r="Z13">
        <f t="shared" si="1"/>
        <v>529.53468309819266</v>
      </c>
    </row>
    <row r="14" spans="1:26" ht="15" thickBot="1" x14ac:dyDescent="0.4">
      <c r="A14" s="16" t="s">
        <v>435</v>
      </c>
      <c r="B14" s="16">
        <v>179</v>
      </c>
      <c r="C14" s="16">
        <v>14.538706478667958</v>
      </c>
      <c r="D14" s="16"/>
      <c r="E14" s="16"/>
      <c r="F14" s="16"/>
      <c r="K14" s="9" t="s">
        <v>399</v>
      </c>
      <c r="L14" s="1" t="s">
        <v>411</v>
      </c>
      <c r="M14" t="s">
        <v>388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f t="shared" si="0"/>
        <v>6.2966931704513769</v>
      </c>
      <c r="Z14">
        <f t="shared" si="1"/>
        <v>542.77407784292552</v>
      </c>
    </row>
    <row r="15" spans="1:26" ht="15" thickBot="1" x14ac:dyDescent="0.4">
      <c r="Y15" t="s">
        <v>435</v>
      </c>
      <c r="Z15">
        <f>SUM(Z3:Z14)</f>
        <v>7159.8908854547517</v>
      </c>
    </row>
    <row r="16" spans="1:26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34.309044080970438</v>
      </c>
      <c r="C17">
        <v>8.1617078662610894</v>
      </c>
      <c r="D17">
        <v>4.2036599009868194</v>
      </c>
      <c r="E17">
        <v>4.2705487199596671E-5</v>
      </c>
      <c r="F17">
        <v>18.195621280863772</v>
      </c>
      <c r="G17">
        <v>50.422466881077099</v>
      </c>
      <c r="H17">
        <v>18.195621280863772</v>
      </c>
      <c r="I17">
        <v>50.422466881077099</v>
      </c>
    </row>
    <row r="18" spans="1:9" x14ac:dyDescent="0.35">
      <c r="A18" t="s">
        <v>412</v>
      </c>
      <c r="B18">
        <v>-1.359827819177937E-2</v>
      </c>
      <c r="C18">
        <v>4.0564026171274522E-3</v>
      </c>
      <c r="D18">
        <v>-3.3522999256442181</v>
      </c>
      <c r="E18">
        <v>9.9137148642391591E-4</v>
      </c>
      <c r="F18">
        <v>-2.1606716068786683E-2</v>
      </c>
      <c r="G18">
        <v>-5.5898403147720578E-3</v>
      </c>
      <c r="H18">
        <v>-2.1606716068786683E-2</v>
      </c>
      <c r="I18">
        <v>-5.5898403147720578E-3</v>
      </c>
    </row>
    <row r="19" spans="1:9" x14ac:dyDescent="0.35">
      <c r="A19" t="s">
        <v>414</v>
      </c>
      <c r="B19">
        <v>-0.61665600632624973</v>
      </c>
      <c r="C19">
        <v>8.5953630431268344E-2</v>
      </c>
      <c r="D19">
        <v>-7.1742869176346238</v>
      </c>
      <c r="E19">
        <v>2.2564086775579839E-11</v>
      </c>
      <c r="F19">
        <v>-0.78635176253782546</v>
      </c>
      <c r="G19">
        <v>-0.446960250114674</v>
      </c>
      <c r="H19">
        <v>-0.78635176253782546</v>
      </c>
      <c r="I19">
        <v>-0.446960250114674</v>
      </c>
    </row>
    <row r="20" spans="1:9" x14ac:dyDescent="0.35">
      <c r="A20" t="s">
        <v>415</v>
      </c>
      <c r="B20">
        <v>-0.61448825729935608</v>
      </c>
      <c r="C20">
        <v>8.5953630431268371E-2</v>
      </c>
      <c r="D20">
        <v>-7.1490669354649663</v>
      </c>
      <c r="E20">
        <v>2.5974324498289649E-11</v>
      </c>
      <c r="F20">
        <v>-0.78418401351093181</v>
      </c>
      <c r="G20">
        <v>-0.44479250108778035</v>
      </c>
      <c r="H20">
        <v>-0.78418401351093181</v>
      </c>
      <c r="I20">
        <v>-0.44479250108778035</v>
      </c>
    </row>
    <row r="21" spans="1:9" x14ac:dyDescent="0.35">
      <c r="A21" t="s">
        <v>416</v>
      </c>
      <c r="B21">
        <v>-0.51229617270612549</v>
      </c>
      <c r="C21">
        <v>8.5953630431268399E-2</v>
      </c>
      <c r="D21">
        <v>-5.9601458383514805</v>
      </c>
      <c r="E21">
        <v>1.4545295158563575E-8</v>
      </c>
      <c r="F21">
        <v>-0.68199192891770133</v>
      </c>
      <c r="G21">
        <v>-0.34260041649454964</v>
      </c>
      <c r="H21">
        <v>-0.68199192891770133</v>
      </c>
      <c r="I21">
        <v>-0.34260041649454964</v>
      </c>
    </row>
    <row r="22" spans="1:9" x14ac:dyDescent="0.35">
      <c r="A22" t="s">
        <v>417</v>
      </c>
      <c r="B22">
        <v>-0.49893666685172161</v>
      </c>
      <c r="C22">
        <v>8.5953630431268399E-2</v>
      </c>
      <c r="D22">
        <v>-5.8047189437878277</v>
      </c>
      <c r="E22">
        <v>3.1663583982357102E-8</v>
      </c>
      <c r="F22">
        <v>-0.6686324230632974</v>
      </c>
      <c r="G22">
        <v>-0.32924091064014582</v>
      </c>
      <c r="H22">
        <v>-0.6686324230632974</v>
      </c>
      <c r="I22">
        <v>-0.32924091064014582</v>
      </c>
    </row>
    <row r="23" spans="1:9" x14ac:dyDescent="0.35">
      <c r="A23" t="s">
        <v>418</v>
      </c>
      <c r="B23">
        <v>-0.44587244718093122</v>
      </c>
      <c r="C23">
        <v>8.5953630431268344E-2</v>
      </c>
      <c r="D23">
        <v>-5.1873602655732745</v>
      </c>
      <c r="E23">
        <v>6.1167888731192578E-7</v>
      </c>
      <c r="F23">
        <v>-0.61556820339250695</v>
      </c>
      <c r="G23">
        <v>-0.27617669096935549</v>
      </c>
      <c r="H23">
        <v>-0.61556820339250695</v>
      </c>
      <c r="I23">
        <v>-0.27617669096935549</v>
      </c>
    </row>
    <row r="24" spans="1:9" x14ac:dyDescent="0.35">
      <c r="A24" t="s">
        <v>419</v>
      </c>
      <c r="B24">
        <v>-0.47524333043215183</v>
      </c>
      <c r="C24">
        <v>8.5953630431268344E-2</v>
      </c>
      <c r="D24">
        <v>-5.5290664053122658</v>
      </c>
      <c r="E24">
        <v>1.2192541341126464E-7</v>
      </c>
      <c r="F24">
        <v>-0.64493908664372757</v>
      </c>
      <c r="G24">
        <v>-0.3055475742205761</v>
      </c>
      <c r="H24">
        <v>-0.64493908664372757</v>
      </c>
      <c r="I24">
        <v>-0.3055475742205761</v>
      </c>
    </row>
    <row r="25" spans="1:9" x14ac:dyDescent="0.35">
      <c r="A25" t="s">
        <v>420</v>
      </c>
      <c r="B25">
        <v>-0.55492519088613024</v>
      </c>
      <c r="C25">
        <v>8.5953630431268371E-2</v>
      </c>
      <c r="D25">
        <v>-6.4560995050682415</v>
      </c>
      <c r="E25">
        <v>1.1217950431189621E-9</v>
      </c>
      <c r="F25">
        <v>-0.72462094709770597</v>
      </c>
      <c r="G25">
        <v>-0.38522943467455451</v>
      </c>
      <c r="H25">
        <v>-0.72462094709770597</v>
      </c>
      <c r="I25">
        <v>-0.38522943467455451</v>
      </c>
    </row>
    <row r="26" spans="1:9" x14ac:dyDescent="0.35">
      <c r="A26" t="s">
        <v>421</v>
      </c>
      <c r="B26">
        <v>-0.53023068493295256</v>
      </c>
      <c r="C26">
        <v>8.5953630431268344E-2</v>
      </c>
      <c r="D26">
        <v>-6.1687991801224076</v>
      </c>
      <c r="E26">
        <v>5.0216312972614541E-9</v>
      </c>
      <c r="F26">
        <v>-0.69992644114452829</v>
      </c>
      <c r="G26">
        <v>-0.36053492872137682</v>
      </c>
      <c r="H26">
        <v>-0.69992644114452829</v>
      </c>
      <c r="I26">
        <v>-0.36053492872137682</v>
      </c>
    </row>
    <row r="27" spans="1:9" x14ac:dyDescent="0.35">
      <c r="A27" t="s">
        <v>422</v>
      </c>
      <c r="B27">
        <v>-0.46006167338927556</v>
      </c>
      <c r="C27">
        <v>8.5857860339766473E-2</v>
      </c>
      <c r="D27">
        <v>-5.3584106518455883</v>
      </c>
      <c r="E27">
        <v>2.7511763759544494E-7</v>
      </c>
      <c r="F27">
        <v>-0.62956835349064721</v>
      </c>
      <c r="G27">
        <v>-0.29055499328790391</v>
      </c>
      <c r="H27">
        <v>-0.62956835349064721</v>
      </c>
      <c r="I27">
        <v>-0.29055499328790391</v>
      </c>
    </row>
    <row r="28" spans="1:9" x14ac:dyDescent="0.35">
      <c r="A28" t="s">
        <v>423</v>
      </c>
      <c r="B28">
        <v>-0.4000312828285168</v>
      </c>
      <c r="C28">
        <v>8.5857860339766362E-2</v>
      </c>
      <c r="D28">
        <v>-4.6592272535731514</v>
      </c>
      <c r="E28">
        <v>6.4542421273626555E-6</v>
      </c>
      <c r="F28">
        <v>-0.56953796292988823</v>
      </c>
      <c r="G28">
        <v>-0.23052460272714539</v>
      </c>
      <c r="H28">
        <v>-0.56953796292988823</v>
      </c>
      <c r="I28">
        <v>-0.23052460272714539</v>
      </c>
    </row>
    <row r="29" spans="1:9" ht="15" thickBot="1" x14ac:dyDescent="0.4">
      <c r="A29" s="16" t="s">
        <v>424</v>
      </c>
      <c r="B29" s="16">
        <v>-0.34478347500023743</v>
      </c>
      <c r="C29" s="16">
        <v>8.5857860339766348E-2</v>
      </c>
      <c r="D29" s="16">
        <v>-4.0157473484177411</v>
      </c>
      <c r="E29" s="16">
        <v>8.9382220413452469E-5</v>
      </c>
      <c r="F29" s="16">
        <v>-0.5142901551016088</v>
      </c>
      <c r="G29" s="16">
        <v>-0.17527679489886605</v>
      </c>
      <c r="H29" s="16">
        <v>-0.5142901551016088</v>
      </c>
      <c r="I29" s="16">
        <v>-0.17527679489886605</v>
      </c>
    </row>
    <row r="32" spans="1:9" x14ac:dyDescent="0.35">
      <c r="G32" s="29" t="s">
        <v>461</v>
      </c>
      <c r="H32" s="30">
        <f>SQRT(H33)</f>
        <v>97.211696019552647</v>
      </c>
    </row>
    <row r="33" spans="1:8" x14ac:dyDescent="0.35">
      <c r="A33" t="s">
        <v>449</v>
      </c>
      <c r="G33" s="40" t="s">
        <v>460</v>
      </c>
      <c r="H33" s="41">
        <f>+AVERAGE(G36:G215)</f>
        <v>9450.1138429979073</v>
      </c>
    </row>
    <row r="34" spans="1:8" ht="15" thickBot="1" x14ac:dyDescent="0.4"/>
    <row r="35" spans="1:8" x14ac:dyDescent="0.35">
      <c r="A35" s="17" t="s">
        <v>450</v>
      </c>
      <c r="B35" s="17" t="s">
        <v>455</v>
      </c>
      <c r="C35" s="17" t="s">
        <v>452</v>
      </c>
      <c r="D35" s="32" t="s">
        <v>456</v>
      </c>
      <c r="E35" s="32" t="s">
        <v>457</v>
      </c>
      <c r="F35" s="32" t="s">
        <v>458</v>
      </c>
      <c r="G35" t="s">
        <v>453</v>
      </c>
    </row>
    <row r="36" spans="1:8" x14ac:dyDescent="0.35">
      <c r="A36">
        <v>1</v>
      </c>
      <c r="B36">
        <v>6.5844346330635242</v>
      </c>
      <c r="C36">
        <v>-0.13238567862629846</v>
      </c>
      <c r="D36">
        <f>EXP(B36)</f>
        <v>723.74175231960567</v>
      </c>
      <c r="E36" s="15">
        <v>634</v>
      </c>
      <c r="F36" s="15">
        <f>E36-D36</f>
        <v>-89.741752319605666</v>
      </c>
      <c r="G36">
        <f>F36*F36</f>
        <v>8053.5821093934492</v>
      </c>
    </row>
    <row r="37" spans="1:8" x14ac:dyDescent="0.35">
      <c r="A37">
        <v>2</v>
      </c>
      <c r="B37">
        <v>6.6444650236242833</v>
      </c>
      <c r="C37">
        <v>-6.9389183024663126E-2</v>
      </c>
      <c r="D37">
        <f t="shared" ref="D37:D100" si="2">EXP(B37)</f>
        <v>768.51879823607635</v>
      </c>
      <c r="E37" s="15">
        <v>717</v>
      </c>
      <c r="F37" s="15">
        <f t="shared" ref="F37:F100" si="3">E37-D37</f>
        <v>-51.51879823607635</v>
      </c>
      <c r="G37">
        <f t="shared" ref="G37:G100" si="4">F37*F37</f>
        <v>2654.1865716895436</v>
      </c>
    </row>
    <row r="38" spans="1:8" x14ac:dyDescent="0.35">
      <c r="A38">
        <v>3</v>
      </c>
      <c r="B38">
        <v>6.6997128314525618</v>
      </c>
      <c r="C38">
        <v>-3.9139143940705168E-3</v>
      </c>
      <c r="D38">
        <f t="shared" si="2"/>
        <v>812.17256126143104</v>
      </c>
      <c r="E38" s="15">
        <v>809</v>
      </c>
      <c r="F38" s="15">
        <f t="shared" si="3"/>
        <v>-3.1725612614310421</v>
      </c>
      <c r="G38">
        <f t="shared" si="4"/>
        <v>10.065144957532926</v>
      </c>
    </row>
    <row r="39" spans="1:8" x14ac:dyDescent="0.35">
      <c r="A39">
        <v>4</v>
      </c>
      <c r="B39">
        <v>7.0444963064527997</v>
      </c>
      <c r="C39">
        <v>8.8001245207244061E-2</v>
      </c>
      <c r="D39">
        <f t="shared" si="2"/>
        <v>1146.5311899877713</v>
      </c>
      <c r="E39" s="15">
        <v>1252</v>
      </c>
      <c r="F39" s="15">
        <f t="shared" si="3"/>
        <v>105.46881001222869</v>
      </c>
      <c r="G39">
        <f t="shared" si="4"/>
        <v>11123.66988539559</v>
      </c>
    </row>
    <row r="40" spans="1:8" x14ac:dyDescent="0.35">
      <c r="A40">
        <v>5</v>
      </c>
      <c r="B40">
        <v>6.4142420219347711</v>
      </c>
      <c r="C40">
        <v>-6.8605661106174942E-2</v>
      </c>
      <c r="D40">
        <f t="shared" si="2"/>
        <v>610.47785658003045</v>
      </c>
      <c r="E40" s="15">
        <v>570</v>
      </c>
      <c r="F40" s="15">
        <f t="shared" si="3"/>
        <v>-40.477856580030448</v>
      </c>
      <c r="G40">
        <f t="shared" si="4"/>
        <v>1638.4568733135143</v>
      </c>
    </row>
    <row r="41" spans="1:8" x14ac:dyDescent="0.35">
      <c r="A41">
        <v>6</v>
      </c>
      <c r="B41">
        <v>6.416409770961665</v>
      </c>
      <c r="C41">
        <v>-9.3844531034380729E-2</v>
      </c>
      <c r="D41">
        <f t="shared" si="2"/>
        <v>611.8026547557663</v>
      </c>
      <c r="E41" s="15">
        <v>557</v>
      </c>
      <c r="F41" s="15">
        <f t="shared" si="3"/>
        <v>-54.802654755766298</v>
      </c>
      <c r="G41">
        <f t="shared" si="4"/>
        <v>3003.3309682797144</v>
      </c>
    </row>
    <row r="42" spans="1:8" x14ac:dyDescent="0.35">
      <c r="A42">
        <v>7</v>
      </c>
      <c r="B42">
        <v>6.5186018555548948</v>
      </c>
      <c r="C42">
        <v>-2.6362020534423714E-2</v>
      </c>
      <c r="D42">
        <f t="shared" si="2"/>
        <v>677.63029767560624</v>
      </c>
      <c r="E42" s="15">
        <v>660</v>
      </c>
      <c r="F42" s="15">
        <f t="shared" si="3"/>
        <v>-17.630297675606244</v>
      </c>
      <c r="G42">
        <f t="shared" si="4"/>
        <v>310.82739613048693</v>
      </c>
    </row>
    <row r="43" spans="1:8" x14ac:dyDescent="0.35">
      <c r="A43">
        <v>8</v>
      </c>
      <c r="B43">
        <v>6.5319613614092988</v>
      </c>
      <c r="C43">
        <v>9.068637780604405E-3</v>
      </c>
      <c r="D43">
        <f t="shared" si="2"/>
        <v>686.74384429858014</v>
      </c>
      <c r="E43" s="15">
        <v>693</v>
      </c>
      <c r="F43" s="15">
        <f t="shared" si="3"/>
        <v>6.256155701419857</v>
      </c>
      <c r="G43">
        <f t="shared" si="4"/>
        <v>39.13948416040818</v>
      </c>
    </row>
    <row r="44" spans="1:8" x14ac:dyDescent="0.35">
      <c r="A44">
        <v>9</v>
      </c>
      <c r="B44">
        <v>6.5850255810800897</v>
      </c>
      <c r="C44">
        <v>-4.3995581890186486E-2</v>
      </c>
      <c r="D44">
        <f t="shared" si="2"/>
        <v>724.16957246992899</v>
      </c>
      <c r="E44" s="15">
        <v>693</v>
      </c>
      <c r="F44" s="15">
        <f t="shared" si="3"/>
        <v>-31.169572469928994</v>
      </c>
      <c r="G44">
        <f t="shared" si="4"/>
        <v>971.54224795815549</v>
      </c>
    </row>
    <row r="45" spans="1:8" x14ac:dyDescent="0.35">
      <c r="A45">
        <v>10</v>
      </c>
      <c r="B45">
        <v>6.555654697828869</v>
      </c>
      <c r="C45">
        <v>1.1236583291731606E-3</v>
      </c>
      <c r="D45">
        <f t="shared" si="2"/>
        <v>703.20938880787355</v>
      </c>
      <c r="E45" s="15">
        <v>704</v>
      </c>
      <c r="F45" s="15">
        <f t="shared" si="3"/>
        <v>0.79061119212644826</v>
      </c>
      <c r="G45">
        <f t="shared" si="4"/>
        <v>0.6250660571156037</v>
      </c>
    </row>
    <row r="46" spans="1:8" x14ac:dyDescent="0.35">
      <c r="A46">
        <v>11</v>
      </c>
      <c r="B46">
        <v>6.4759728373748908</v>
      </c>
      <c r="C46">
        <v>-4.1426318587437727E-2</v>
      </c>
      <c r="D46">
        <f t="shared" si="2"/>
        <v>649.35063299889077</v>
      </c>
      <c r="E46" s="15">
        <v>623</v>
      </c>
      <c r="F46" s="15">
        <f t="shared" si="3"/>
        <v>-26.350632998890774</v>
      </c>
      <c r="G46">
        <f t="shared" si="4"/>
        <v>694.35585944223135</v>
      </c>
    </row>
    <row r="47" spans="1:8" x14ac:dyDescent="0.35">
      <c r="A47">
        <v>12</v>
      </c>
      <c r="B47">
        <v>6.5006673433280682</v>
      </c>
      <c r="C47">
        <v>7.301282363257755E-2</v>
      </c>
      <c r="D47">
        <f t="shared" si="2"/>
        <v>665.58565901780094</v>
      </c>
      <c r="E47" s="15">
        <v>716</v>
      </c>
      <c r="F47" s="15">
        <f t="shared" si="3"/>
        <v>50.414340982199064</v>
      </c>
      <c r="G47">
        <f t="shared" si="4"/>
        <v>2541.6057766694362</v>
      </c>
    </row>
    <row r="48" spans="1:8" x14ac:dyDescent="0.35">
      <c r="A48">
        <v>13</v>
      </c>
      <c r="B48">
        <v>6.5708363548717452</v>
      </c>
      <c r="C48">
        <v>5.6332141764787735E-3</v>
      </c>
      <c r="D48">
        <f t="shared" si="2"/>
        <v>713.96672304344622</v>
      </c>
      <c r="E48" s="15">
        <v>718</v>
      </c>
      <c r="F48" s="15">
        <f t="shared" si="3"/>
        <v>4.0332769565537774</v>
      </c>
      <c r="G48">
        <f t="shared" si="4"/>
        <v>16.267323008267702</v>
      </c>
    </row>
    <row r="49" spans="1:7" x14ac:dyDescent="0.35">
      <c r="A49">
        <v>14</v>
      </c>
      <c r="B49">
        <v>6.6308667454325043</v>
      </c>
      <c r="C49">
        <v>2.970840440718181E-2</v>
      </c>
      <c r="D49">
        <f t="shared" si="2"/>
        <v>758.13899946398737</v>
      </c>
      <c r="E49" s="15">
        <v>781</v>
      </c>
      <c r="F49" s="15">
        <f t="shared" si="3"/>
        <v>22.861000536012625</v>
      </c>
      <c r="G49">
        <f t="shared" si="4"/>
        <v>522.62534550756959</v>
      </c>
    </row>
    <row r="50" spans="1:7" x14ac:dyDescent="0.35">
      <c r="A50">
        <v>15</v>
      </c>
      <c r="B50">
        <v>6.6861145532607829</v>
      </c>
      <c r="C50">
        <v>2.6841647416286918E-2</v>
      </c>
      <c r="D50">
        <f t="shared" si="2"/>
        <v>801.20316432090738</v>
      </c>
      <c r="E50" s="15">
        <v>823</v>
      </c>
      <c r="F50" s="15">
        <f t="shared" si="3"/>
        <v>21.796835679092624</v>
      </c>
      <c r="G50">
        <f t="shared" si="4"/>
        <v>475.10204562136522</v>
      </c>
    </row>
    <row r="51" spans="1:7" x14ac:dyDescent="0.35">
      <c r="A51">
        <v>16</v>
      </c>
      <c r="B51">
        <v>7.0308980282610207</v>
      </c>
      <c r="C51">
        <v>0.14382628157535571</v>
      </c>
      <c r="D51">
        <f t="shared" si="2"/>
        <v>1131.0458654058461</v>
      </c>
      <c r="E51" s="15">
        <v>1306</v>
      </c>
      <c r="F51" s="15">
        <f t="shared" si="3"/>
        <v>174.95413459415386</v>
      </c>
      <c r="G51">
        <f t="shared" si="4"/>
        <v>30608.949211589304</v>
      </c>
    </row>
    <row r="52" spans="1:7" x14ac:dyDescent="0.35">
      <c r="A52">
        <v>17</v>
      </c>
      <c r="B52">
        <v>6.4006437437429922</v>
      </c>
      <c r="C52">
        <v>3.7107905993408963E-2</v>
      </c>
      <c r="D52">
        <f t="shared" si="2"/>
        <v>602.23259658032589</v>
      </c>
      <c r="E52" s="15">
        <v>625</v>
      </c>
      <c r="F52" s="15">
        <f t="shared" si="3"/>
        <v>22.76740341967411</v>
      </c>
      <c r="G52">
        <f t="shared" si="4"/>
        <v>518.35465847418834</v>
      </c>
    </row>
    <row r="53" spans="1:7" x14ac:dyDescent="0.35">
      <c r="A53">
        <v>18</v>
      </c>
      <c r="B53">
        <v>6.402811492769886</v>
      </c>
      <c r="C53">
        <v>-5.8818375537397216E-3</v>
      </c>
      <c r="D53">
        <f t="shared" si="2"/>
        <v>603.53950171491658</v>
      </c>
      <c r="E53" s="15">
        <v>600</v>
      </c>
      <c r="F53" s="15">
        <f t="shared" si="3"/>
        <v>-3.5395017149165824</v>
      </c>
      <c r="G53">
        <f t="shared" si="4"/>
        <v>12.528072389897428</v>
      </c>
    </row>
    <row r="54" spans="1:7" x14ac:dyDescent="0.35">
      <c r="A54">
        <v>19</v>
      </c>
      <c r="B54">
        <v>6.5050035773631159</v>
      </c>
      <c r="C54">
        <v>1.5617550195580421E-2</v>
      </c>
      <c r="D54">
        <f t="shared" si="2"/>
        <v>668.47806073893366</v>
      </c>
      <c r="E54" s="15">
        <v>679</v>
      </c>
      <c r="F54" s="15">
        <f t="shared" si="3"/>
        <v>10.521939261066336</v>
      </c>
      <c r="G54">
        <f t="shared" si="4"/>
        <v>110.71120581356919</v>
      </c>
    </row>
    <row r="55" spans="1:7" x14ac:dyDescent="0.35">
      <c r="A55">
        <v>20</v>
      </c>
      <c r="B55">
        <v>6.5183630832175199</v>
      </c>
      <c r="C55">
        <v>7.6050376532258213E-2</v>
      </c>
      <c r="D55">
        <f t="shared" si="2"/>
        <v>677.46851762062374</v>
      </c>
      <c r="E55" s="15">
        <v>731</v>
      </c>
      <c r="F55" s="15">
        <f t="shared" si="3"/>
        <v>53.531482379376257</v>
      </c>
      <c r="G55">
        <f t="shared" si="4"/>
        <v>2865.6196057334705</v>
      </c>
    </row>
    <row r="56" spans="1:7" x14ac:dyDescent="0.35">
      <c r="A56">
        <v>21</v>
      </c>
      <c r="B56">
        <v>6.5714273028883108</v>
      </c>
      <c r="C56">
        <v>3.5222883309904418E-2</v>
      </c>
      <c r="D56">
        <f t="shared" si="2"/>
        <v>714.38876495245495</v>
      </c>
      <c r="E56" s="15">
        <v>740</v>
      </c>
      <c r="F56" s="15">
        <f t="shared" si="3"/>
        <v>25.611235047545051</v>
      </c>
      <c r="G56">
        <f t="shared" si="4"/>
        <v>655.93536066059994</v>
      </c>
    </row>
    <row r="57" spans="1:7" x14ac:dyDescent="0.35">
      <c r="A57">
        <v>22</v>
      </c>
      <c r="B57">
        <v>6.5420564196370901</v>
      </c>
      <c r="C57">
        <v>3.4413149411133936E-2</v>
      </c>
      <c r="D57">
        <f t="shared" si="2"/>
        <v>693.711674546072</v>
      </c>
      <c r="E57" s="15">
        <v>718</v>
      </c>
      <c r="F57" s="15">
        <f t="shared" si="3"/>
        <v>24.288325453927996</v>
      </c>
      <c r="G57">
        <f t="shared" si="4"/>
        <v>589.9227533559266</v>
      </c>
    </row>
    <row r="58" spans="1:7" x14ac:dyDescent="0.35">
      <c r="A58">
        <v>23</v>
      </c>
      <c r="B58">
        <v>6.4623745591831119</v>
      </c>
      <c r="C58">
        <v>-1.824330248267092E-2</v>
      </c>
      <c r="D58">
        <f t="shared" si="2"/>
        <v>640.58034797980326</v>
      </c>
      <c r="E58" s="15">
        <v>629</v>
      </c>
      <c r="F58" s="15">
        <f t="shared" si="3"/>
        <v>-11.580347979803264</v>
      </c>
      <c r="G58">
        <f t="shared" si="4"/>
        <v>134.10445933333355</v>
      </c>
    </row>
    <row r="59" spans="1:7" x14ac:dyDescent="0.35">
      <c r="A59">
        <v>24</v>
      </c>
      <c r="B59">
        <v>6.4870690651362892</v>
      </c>
      <c r="C59">
        <v>-3.1870501796166906E-2</v>
      </c>
      <c r="D59">
        <f t="shared" si="2"/>
        <v>656.5960998527554</v>
      </c>
      <c r="E59" s="15">
        <v>636</v>
      </c>
      <c r="F59" s="15">
        <f t="shared" si="3"/>
        <v>-20.596099852755401</v>
      </c>
      <c r="G59">
        <f t="shared" si="4"/>
        <v>424.19932914467108</v>
      </c>
    </row>
    <row r="60" spans="1:7" x14ac:dyDescent="0.35">
      <c r="A60">
        <v>25</v>
      </c>
      <c r="B60">
        <v>6.5572380766799663</v>
      </c>
      <c r="C60">
        <v>-7.1077287735877626E-2</v>
      </c>
      <c r="D60">
        <f t="shared" si="2"/>
        <v>704.32371765155699</v>
      </c>
      <c r="E60" s="15">
        <v>656</v>
      </c>
      <c r="F60" s="15">
        <f t="shared" si="3"/>
        <v>-48.32371765155699</v>
      </c>
      <c r="G60">
        <f t="shared" si="4"/>
        <v>2335.1816876674006</v>
      </c>
    </row>
    <row r="61" spans="1:7" x14ac:dyDescent="0.35">
      <c r="A61">
        <v>26</v>
      </c>
      <c r="B61">
        <v>6.6172684672407254</v>
      </c>
      <c r="C61">
        <v>-4.2192626641105235E-2</v>
      </c>
      <c r="D61">
        <f t="shared" si="2"/>
        <v>747.89939273768368</v>
      </c>
      <c r="E61" s="15">
        <v>717</v>
      </c>
      <c r="F61" s="15">
        <f t="shared" si="3"/>
        <v>-30.899392737683684</v>
      </c>
      <c r="G61">
        <f t="shared" si="4"/>
        <v>954.77247155761916</v>
      </c>
    </row>
    <row r="62" spans="1:7" x14ac:dyDescent="0.35">
      <c r="A62">
        <v>27</v>
      </c>
      <c r="B62">
        <v>6.6725162750690039</v>
      </c>
      <c r="C62">
        <v>1.7082994109962613E-2</v>
      </c>
      <c r="D62">
        <f t="shared" si="2"/>
        <v>790.38192268010459</v>
      </c>
      <c r="E62" s="15">
        <v>804</v>
      </c>
      <c r="F62" s="15">
        <f t="shared" si="3"/>
        <v>13.618077319895406</v>
      </c>
      <c r="G62">
        <f t="shared" si="4"/>
        <v>185.45202989064964</v>
      </c>
    </row>
    <row r="63" spans="1:7" x14ac:dyDescent="0.35">
      <c r="A63">
        <v>28</v>
      </c>
      <c r="B63">
        <v>7.0172997500692418</v>
      </c>
      <c r="C63">
        <v>0.10314462232324573</v>
      </c>
      <c r="D63">
        <f t="shared" si="2"/>
        <v>1115.7696893228904</v>
      </c>
      <c r="E63" s="15">
        <v>1237</v>
      </c>
      <c r="F63" s="15">
        <f t="shared" si="3"/>
        <v>121.23031067710963</v>
      </c>
      <c r="G63">
        <f t="shared" si="4"/>
        <v>14696.788226868521</v>
      </c>
    </row>
    <row r="64" spans="1:7" x14ac:dyDescent="0.35">
      <c r="A64">
        <v>29</v>
      </c>
      <c r="B64">
        <v>6.3870454655512132</v>
      </c>
      <c r="C64">
        <v>2.4772802158683938E-2</v>
      </c>
      <c r="D64">
        <f t="shared" si="2"/>
        <v>594.09869903501681</v>
      </c>
      <c r="E64" s="15">
        <v>609</v>
      </c>
      <c r="F64" s="15">
        <f t="shared" si="3"/>
        <v>14.901300964983193</v>
      </c>
      <c r="G64">
        <f t="shared" si="4"/>
        <v>222.04877044900903</v>
      </c>
    </row>
    <row r="65" spans="1:7" x14ac:dyDescent="0.35">
      <c r="A65">
        <v>30</v>
      </c>
      <c r="B65">
        <v>6.3892132145781071</v>
      </c>
      <c r="C65">
        <v>-1.5893425001094919E-2</v>
      </c>
      <c r="D65">
        <f t="shared" si="2"/>
        <v>595.38795279615704</v>
      </c>
      <c r="E65" s="15">
        <v>586</v>
      </c>
      <c r="F65" s="15">
        <f t="shared" si="3"/>
        <v>-9.3879527961570375</v>
      </c>
      <c r="G65">
        <f t="shared" si="4"/>
        <v>88.133657702872739</v>
      </c>
    </row>
    <row r="66" spans="1:7" x14ac:dyDescent="0.35">
      <c r="A66">
        <v>31</v>
      </c>
      <c r="B66">
        <v>6.4914052991713369</v>
      </c>
      <c r="C66">
        <v>3.215700697817514E-2</v>
      </c>
      <c r="D66">
        <f t="shared" si="2"/>
        <v>659.44943610417886</v>
      </c>
      <c r="E66" s="15">
        <v>681</v>
      </c>
      <c r="F66" s="15">
        <f t="shared" si="3"/>
        <v>21.550563895821142</v>
      </c>
      <c r="G66">
        <f t="shared" si="4"/>
        <v>464.4268042278697</v>
      </c>
    </row>
    <row r="67" spans="1:7" x14ac:dyDescent="0.35">
      <c r="A67">
        <v>32</v>
      </c>
      <c r="B67">
        <v>6.5047648050257409</v>
      </c>
      <c r="C67">
        <v>6.050016500962041E-2</v>
      </c>
      <c r="D67">
        <f t="shared" si="2"/>
        <v>668.31846572408278</v>
      </c>
      <c r="E67" s="15">
        <v>710</v>
      </c>
      <c r="F67" s="15">
        <f t="shared" si="3"/>
        <v>41.681534275917215</v>
      </c>
      <c r="G67">
        <f t="shared" si="4"/>
        <v>1737.3502995944616</v>
      </c>
    </row>
    <row r="68" spans="1:7" x14ac:dyDescent="0.35">
      <c r="A68">
        <v>33</v>
      </c>
      <c r="B68">
        <v>6.5578290246965318</v>
      </c>
      <c r="C68">
        <v>7.1534228740916639E-2</v>
      </c>
      <c r="D68">
        <f t="shared" si="2"/>
        <v>704.74005936156095</v>
      </c>
      <c r="E68" s="15">
        <v>757</v>
      </c>
      <c r="F68" s="15">
        <f t="shared" si="3"/>
        <v>52.259940638439048</v>
      </c>
      <c r="G68">
        <f t="shared" si="4"/>
        <v>2731.1013955331732</v>
      </c>
    </row>
    <row r="69" spans="1:7" x14ac:dyDescent="0.35">
      <c r="A69">
        <v>34</v>
      </c>
      <c r="B69">
        <v>6.5284581414453111</v>
      </c>
      <c r="C69">
        <v>4.3824401248696354E-2</v>
      </c>
      <c r="D69">
        <f t="shared" si="2"/>
        <v>684.34223868560377</v>
      </c>
      <c r="E69" s="15">
        <v>715</v>
      </c>
      <c r="F69" s="15">
        <f t="shared" si="3"/>
        <v>30.657761314396225</v>
      </c>
      <c r="G69">
        <f t="shared" si="4"/>
        <v>939.89832881048972</v>
      </c>
    </row>
    <row r="70" spans="1:7" x14ac:dyDescent="0.35">
      <c r="A70">
        <v>35</v>
      </c>
      <c r="B70">
        <v>6.4487762809913329</v>
      </c>
      <c r="C70">
        <v>-1.5836188252153605E-2</v>
      </c>
      <c r="D70">
        <f t="shared" si="2"/>
        <v>631.92851652864522</v>
      </c>
      <c r="E70" s="15">
        <v>622</v>
      </c>
      <c r="F70" s="15">
        <f t="shared" si="3"/>
        <v>-9.9285165286452184</v>
      </c>
      <c r="G70">
        <f t="shared" si="4"/>
        <v>98.575440459581301</v>
      </c>
    </row>
    <row r="71" spans="1:7" x14ac:dyDescent="0.35">
      <c r="A71">
        <v>36</v>
      </c>
      <c r="B71">
        <v>6.4734707869445103</v>
      </c>
      <c r="C71">
        <v>1.1164448690741402E-2</v>
      </c>
      <c r="D71">
        <f t="shared" si="2"/>
        <v>647.7279558247202</v>
      </c>
      <c r="E71" s="15">
        <v>655</v>
      </c>
      <c r="F71" s="15">
        <f t="shared" si="3"/>
        <v>7.2720441752798024</v>
      </c>
      <c r="G71">
        <f t="shared" si="4"/>
        <v>52.882626487220904</v>
      </c>
    </row>
    <row r="72" spans="1:7" x14ac:dyDescent="0.35">
      <c r="A72">
        <v>37</v>
      </c>
      <c r="B72">
        <v>6.5436397984881873</v>
      </c>
      <c r="C72">
        <v>-9.0014799595495631E-2</v>
      </c>
      <c r="D72">
        <f t="shared" si="2"/>
        <v>694.8109529977678</v>
      </c>
      <c r="E72" s="15">
        <v>635</v>
      </c>
      <c r="F72" s="15">
        <f t="shared" si="3"/>
        <v>-59.810952997767799</v>
      </c>
      <c r="G72">
        <f t="shared" si="4"/>
        <v>3577.3500985011888</v>
      </c>
    </row>
    <row r="73" spans="1:7" x14ac:dyDescent="0.35">
      <c r="A73">
        <v>38</v>
      </c>
      <c r="B73">
        <v>6.6036701890489464</v>
      </c>
      <c r="C73">
        <v>-0.10538803957251286</v>
      </c>
      <c r="D73">
        <f t="shared" si="2"/>
        <v>737.79808458985099</v>
      </c>
      <c r="E73" s="15">
        <v>664</v>
      </c>
      <c r="F73" s="15">
        <f t="shared" si="3"/>
        <v>-73.798084589850987</v>
      </c>
      <c r="G73">
        <f t="shared" si="4"/>
        <v>5446.1572891308015</v>
      </c>
    </row>
    <row r="74" spans="1:7" x14ac:dyDescent="0.35">
      <c r="A74">
        <v>39</v>
      </c>
      <c r="B74">
        <v>6.658917996877225</v>
      </c>
      <c r="C74">
        <v>-9.647390318350535E-2</v>
      </c>
      <c r="D74">
        <f t="shared" si="2"/>
        <v>779.70683531809573</v>
      </c>
      <c r="E74" s="15">
        <v>708</v>
      </c>
      <c r="F74" s="15">
        <f t="shared" si="3"/>
        <v>-71.706835318095727</v>
      </c>
      <c r="G74">
        <f t="shared" si="4"/>
        <v>5141.8702313365011</v>
      </c>
    </row>
    <row r="75" spans="1:7" x14ac:dyDescent="0.35">
      <c r="A75">
        <v>40</v>
      </c>
      <c r="B75">
        <v>7.0037014718774628</v>
      </c>
      <c r="C75">
        <v>-8.6986451523854313E-2</v>
      </c>
      <c r="D75">
        <f t="shared" si="2"/>
        <v>1100.6998369292342</v>
      </c>
      <c r="E75" s="15">
        <v>1009</v>
      </c>
      <c r="F75" s="15">
        <f t="shared" si="3"/>
        <v>-91.699836929234152</v>
      </c>
      <c r="G75">
        <f t="shared" si="4"/>
        <v>8408.8600928481355</v>
      </c>
    </row>
    <row r="76" spans="1:7" x14ac:dyDescent="0.35">
      <c r="A76">
        <v>41</v>
      </c>
      <c r="B76">
        <v>6.3734471873594343</v>
      </c>
      <c r="C76">
        <v>-0.1119555030383923</v>
      </c>
      <c r="D76">
        <f t="shared" si="2"/>
        <v>586.07465985614817</v>
      </c>
      <c r="E76" s="15">
        <v>524</v>
      </c>
      <c r="F76" s="15">
        <f t="shared" si="3"/>
        <v>-62.074659856148173</v>
      </c>
      <c r="G76">
        <f t="shared" si="4"/>
        <v>3853.2633962564937</v>
      </c>
    </row>
    <row r="77" spans="1:7" x14ac:dyDescent="0.35">
      <c r="A77">
        <v>42</v>
      </c>
      <c r="B77">
        <v>6.3756149363863281</v>
      </c>
      <c r="C77">
        <v>-0.16903900966140029</v>
      </c>
      <c r="D77">
        <f t="shared" si="2"/>
        <v>587.34650064751145</v>
      </c>
      <c r="E77" s="15">
        <v>496</v>
      </c>
      <c r="F77" s="15">
        <f t="shared" si="3"/>
        <v>-91.346500647511448</v>
      </c>
      <c r="G77">
        <f t="shared" si="4"/>
        <v>8344.1831805458096</v>
      </c>
    </row>
    <row r="78" spans="1:7" x14ac:dyDescent="0.35">
      <c r="A78">
        <v>43</v>
      </c>
      <c r="B78">
        <v>6.477807020979558</v>
      </c>
      <c r="C78">
        <v>-0.18254101953991153</v>
      </c>
      <c r="D78">
        <f t="shared" si="2"/>
        <v>650.54275423401566</v>
      </c>
      <c r="E78" s="15">
        <v>542</v>
      </c>
      <c r="F78" s="15">
        <f t="shared" si="3"/>
        <v>-108.54275423401566</v>
      </c>
      <c r="G78">
        <f t="shared" si="4"/>
        <v>11781.529496705925</v>
      </c>
    </row>
    <row r="79" spans="1:7" x14ac:dyDescent="0.35">
      <c r="A79">
        <v>44</v>
      </c>
      <c r="B79">
        <v>6.491166526833962</v>
      </c>
      <c r="C79">
        <v>1.4617533294266849E-2</v>
      </c>
      <c r="D79">
        <f t="shared" si="2"/>
        <v>659.29199661778478</v>
      </c>
      <c r="E79" s="15">
        <v>669</v>
      </c>
      <c r="F79" s="15">
        <f t="shared" si="3"/>
        <v>9.7080033822152245</v>
      </c>
      <c r="G79">
        <f t="shared" si="4"/>
        <v>94.245329669102233</v>
      </c>
    </row>
    <row r="80" spans="1:7" x14ac:dyDescent="0.35">
      <c r="A80">
        <v>45</v>
      </c>
      <c r="B80">
        <v>6.5442307465047529</v>
      </c>
      <c r="C80">
        <v>-6.7258383615070194E-2</v>
      </c>
      <c r="D80">
        <f t="shared" si="2"/>
        <v>695.22167149701852</v>
      </c>
      <c r="E80" s="15">
        <v>650</v>
      </c>
      <c r="F80" s="15">
        <f t="shared" si="3"/>
        <v>-45.221671497018519</v>
      </c>
      <c r="G80">
        <f t="shared" si="4"/>
        <v>2044.9995729842572</v>
      </c>
    </row>
    <row r="81" spans="1:7" x14ac:dyDescent="0.35">
      <c r="A81">
        <v>46</v>
      </c>
      <c r="B81">
        <v>6.5148598632535322</v>
      </c>
      <c r="C81">
        <v>-0.10633107219403382</v>
      </c>
      <c r="D81">
        <f t="shared" si="2"/>
        <v>675.0993486676872</v>
      </c>
      <c r="E81" s="15">
        <v>607</v>
      </c>
      <c r="F81" s="15">
        <f t="shared" si="3"/>
        <v>-68.099348667687195</v>
      </c>
      <c r="G81">
        <f t="shared" si="4"/>
        <v>4637.5212889632294</v>
      </c>
    </row>
    <row r="82" spans="1:7" x14ac:dyDescent="0.35">
      <c r="A82">
        <v>47</v>
      </c>
      <c r="B82">
        <v>6.435178002799554</v>
      </c>
      <c r="C82">
        <v>-8.0807962002203304E-2</v>
      </c>
      <c r="D82">
        <f t="shared" si="2"/>
        <v>623.39353878318605</v>
      </c>
      <c r="E82" s="15">
        <v>575</v>
      </c>
      <c r="F82" s="15">
        <f t="shared" si="3"/>
        <v>-48.393538783186045</v>
      </c>
      <c r="G82">
        <f t="shared" si="4"/>
        <v>2341.9345959597317</v>
      </c>
    </row>
    <row r="83" spans="1:7" x14ac:dyDescent="0.35">
      <c r="A83">
        <v>48</v>
      </c>
      <c r="B83">
        <v>6.4598725087527313</v>
      </c>
      <c r="C83">
        <v>-0.14813769959981649</v>
      </c>
      <c r="D83">
        <f t="shared" si="2"/>
        <v>638.97958707180419</v>
      </c>
      <c r="E83" s="15">
        <v>551</v>
      </c>
      <c r="F83" s="15">
        <f t="shared" si="3"/>
        <v>-87.97958707180419</v>
      </c>
      <c r="G83">
        <f t="shared" si="4"/>
        <v>7740.4077413251753</v>
      </c>
    </row>
    <row r="84" spans="1:7" x14ac:dyDescent="0.35">
      <c r="A84">
        <v>49</v>
      </c>
      <c r="B84">
        <v>6.5300415202964084</v>
      </c>
      <c r="C84">
        <v>-0.16873904272341278</v>
      </c>
      <c r="D84">
        <f t="shared" si="2"/>
        <v>685.42667001950713</v>
      </c>
      <c r="E84" s="15">
        <v>579</v>
      </c>
      <c r="F84" s="15">
        <f t="shared" si="3"/>
        <v>-106.42667001950713</v>
      </c>
      <c r="G84">
        <f t="shared" si="4"/>
        <v>11326.636091441058</v>
      </c>
    </row>
    <row r="85" spans="1:7" x14ac:dyDescent="0.35">
      <c r="A85">
        <v>50</v>
      </c>
      <c r="B85">
        <v>6.5900719108571675</v>
      </c>
      <c r="C85">
        <v>-0.17661295368981023</v>
      </c>
      <c r="D85">
        <f t="shared" si="2"/>
        <v>727.8332071267979</v>
      </c>
      <c r="E85" s="15">
        <v>610</v>
      </c>
      <c r="F85" s="15">
        <f t="shared" si="3"/>
        <v>-117.8332071267979</v>
      </c>
      <c r="G85">
        <f t="shared" si="4"/>
        <v>13884.664701786856</v>
      </c>
    </row>
    <row r="86" spans="1:7" x14ac:dyDescent="0.35">
      <c r="A86">
        <v>51</v>
      </c>
      <c r="B86">
        <v>6.645319718685446</v>
      </c>
      <c r="C86">
        <v>-0.21560024064630845</v>
      </c>
      <c r="D86">
        <f t="shared" si="2"/>
        <v>769.17592824022097</v>
      </c>
      <c r="E86" s="15">
        <v>620</v>
      </c>
      <c r="F86" s="15">
        <f t="shared" si="3"/>
        <v>-149.17592824022097</v>
      </c>
      <c r="G86">
        <f t="shared" si="4"/>
        <v>22253.457566331555</v>
      </c>
    </row>
    <row r="87" spans="1:7" x14ac:dyDescent="0.35">
      <c r="A87">
        <v>52</v>
      </c>
      <c r="B87">
        <v>6.9901031936856839</v>
      </c>
      <c r="C87">
        <v>-0.1549186075383826</v>
      </c>
      <c r="D87">
        <f t="shared" si="2"/>
        <v>1085.8335215677628</v>
      </c>
      <c r="E87" s="15">
        <v>930</v>
      </c>
      <c r="F87" s="15">
        <f t="shared" si="3"/>
        <v>-155.83352156776277</v>
      </c>
      <c r="G87">
        <f t="shared" si="4"/>
        <v>24284.086444210385</v>
      </c>
    </row>
    <row r="88" spans="1:7" x14ac:dyDescent="0.35">
      <c r="A88">
        <v>53</v>
      </c>
      <c r="B88">
        <v>6.3598489091676553</v>
      </c>
      <c r="C88">
        <v>-0.19443105493623491</v>
      </c>
      <c r="D88">
        <f t="shared" si="2"/>
        <v>578.1589952703373</v>
      </c>
      <c r="E88" s="15">
        <v>476</v>
      </c>
      <c r="F88" s="15">
        <f t="shared" si="3"/>
        <v>-102.1589952703373</v>
      </c>
      <c r="G88">
        <f t="shared" si="4"/>
        <v>10436.460314644799</v>
      </c>
    </row>
    <row r="89" spans="1:7" x14ac:dyDescent="0.35">
      <c r="A89">
        <v>54</v>
      </c>
      <c r="B89">
        <v>6.3620166581945492</v>
      </c>
      <c r="C89">
        <v>-0.2071585641781315</v>
      </c>
      <c r="D89">
        <f t="shared" si="2"/>
        <v>579.4136582756596</v>
      </c>
      <c r="E89" s="15">
        <v>471</v>
      </c>
      <c r="F89" s="15">
        <f t="shared" si="3"/>
        <v>-108.4136582756596</v>
      </c>
      <c r="G89">
        <f t="shared" si="4"/>
        <v>11753.521300711494</v>
      </c>
    </row>
    <row r="90" spans="1:7" x14ac:dyDescent="0.35">
      <c r="A90">
        <v>55</v>
      </c>
      <c r="B90">
        <v>6.464208742787779</v>
      </c>
      <c r="C90">
        <v>-0.12208732406662737</v>
      </c>
      <c r="D90">
        <f t="shared" si="2"/>
        <v>641.75636814028826</v>
      </c>
      <c r="E90" s="15">
        <v>568</v>
      </c>
      <c r="F90" s="15">
        <f t="shared" si="3"/>
        <v>-73.756368140288259</v>
      </c>
      <c r="G90">
        <f t="shared" si="4"/>
        <v>5440.0018412457293</v>
      </c>
    </row>
    <row r="91" spans="1:7" x14ac:dyDescent="0.35">
      <c r="A91">
        <v>56</v>
      </c>
      <c r="B91">
        <v>6.4775682486421831</v>
      </c>
      <c r="C91">
        <v>-3.1848429256604582E-2</v>
      </c>
      <c r="D91">
        <f t="shared" si="2"/>
        <v>650.38744116299529</v>
      </c>
      <c r="E91" s="15">
        <v>630</v>
      </c>
      <c r="F91" s="15">
        <f t="shared" si="3"/>
        <v>-20.387441162995287</v>
      </c>
      <c r="G91">
        <f t="shared" si="4"/>
        <v>415.64775717459463</v>
      </c>
    </row>
    <row r="92" spans="1:7" x14ac:dyDescent="0.35">
      <c r="A92">
        <v>57</v>
      </c>
      <c r="B92">
        <v>6.5306324683129739</v>
      </c>
      <c r="C92">
        <v>-8.9685927680053013E-2</v>
      </c>
      <c r="D92">
        <f t="shared" si="2"/>
        <v>685.83184125643447</v>
      </c>
      <c r="E92" s="15">
        <v>627</v>
      </c>
      <c r="F92" s="15">
        <f t="shared" si="3"/>
        <v>-58.831841256434473</v>
      </c>
      <c r="G92">
        <f t="shared" si="4"/>
        <v>3461.1855456223052</v>
      </c>
    </row>
    <row r="93" spans="1:7" x14ac:dyDescent="0.35">
      <c r="A93">
        <v>58</v>
      </c>
      <c r="B93">
        <v>6.5012615850617532</v>
      </c>
      <c r="C93">
        <v>-0.10767083111112186</v>
      </c>
      <c r="D93">
        <f t="shared" si="2"/>
        <v>665.98129533389442</v>
      </c>
      <c r="E93" s="15">
        <v>598</v>
      </c>
      <c r="F93" s="15">
        <f t="shared" si="3"/>
        <v>-67.981295333894423</v>
      </c>
      <c r="G93">
        <f t="shared" si="4"/>
        <v>4621.4565152741752</v>
      </c>
    </row>
    <row r="94" spans="1:7" x14ac:dyDescent="0.35">
      <c r="A94">
        <v>59</v>
      </c>
      <c r="B94">
        <v>6.421579724607775</v>
      </c>
      <c r="C94">
        <v>-0.12263047775183278</v>
      </c>
      <c r="D94">
        <f t="shared" si="2"/>
        <v>614.9738364893168</v>
      </c>
      <c r="E94" s="15">
        <v>544</v>
      </c>
      <c r="F94" s="15">
        <f t="shared" si="3"/>
        <v>-70.973836489316795</v>
      </c>
      <c r="G94">
        <f t="shared" si="4"/>
        <v>5037.2854660122766</v>
      </c>
    </row>
    <row r="95" spans="1:7" x14ac:dyDescent="0.35">
      <c r="A95">
        <v>60</v>
      </c>
      <c r="B95">
        <v>6.4462742305609524</v>
      </c>
      <c r="C95">
        <v>-0.19823135605252329</v>
      </c>
      <c r="D95">
        <f t="shared" si="2"/>
        <v>630.34937588048285</v>
      </c>
      <c r="E95" s="15">
        <v>517</v>
      </c>
      <c r="F95" s="15">
        <f t="shared" si="3"/>
        <v>-113.34937588048285</v>
      </c>
      <c r="G95">
        <f t="shared" si="4"/>
        <v>12848.081012494988</v>
      </c>
    </row>
    <row r="96" spans="1:7" x14ac:dyDescent="0.35">
      <c r="A96">
        <v>61</v>
      </c>
      <c r="B96">
        <v>6.5164432421046294</v>
      </c>
      <c r="C96">
        <v>-0.18316361396493885</v>
      </c>
      <c r="D96">
        <f t="shared" si="2"/>
        <v>676.16913341252359</v>
      </c>
      <c r="E96" s="15">
        <v>563</v>
      </c>
      <c r="F96" s="15">
        <f t="shared" si="3"/>
        <v>-113.16913341252359</v>
      </c>
      <c r="G96">
        <f t="shared" si="4"/>
        <v>12807.252757341565</v>
      </c>
    </row>
    <row r="97" spans="1:7" x14ac:dyDescent="0.35">
      <c r="A97">
        <v>62</v>
      </c>
      <c r="B97">
        <v>6.5764736326653885</v>
      </c>
      <c r="C97">
        <v>-0.12442467822816283</v>
      </c>
      <c r="D97">
        <f t="shared" si="2"/>
        <v>718.00291768305215</v>
      </c>
      <c r="E97" s="15">
        <v>634</v>
      </c>
      <c r="F97" s="15">
        <f t="shared" si="3"/>
        <v>-84.002917683052146</v>
      </c>
      <c r="G97">
        <f t="shared" si="4"/>
        <v>7056.4901792656347</v>
      </c>
    </row>
    <row r="98" spans="1:7" x14ac:dyDescent="0.35">
      <c r="A98">
        <v>63</v>
      </c>
      <c r="B98">
        <v>6.6317214404936671</v>
      </c>
      <c r="C98">
        <v>-0.12593738036543822</v>
      </c>
      <c r="D98">
        <f t="shared" si="2"/>
        <v>758.78725411306493</v>
      </c>
      <c r="E98" s="15">
        <v>669</v>
      </c>
      <c r="F98" s="15">
        <f t="shared" si="3"/>
        <v>-89.787254113064932</v>
      </c>
      <c r="G98">
        <f t="shared" si="4"/>
        <v>8061.7510011640952</v>
      </c>
    </row>
    <row r="99" spans="1:7" x14ac:dyDescent="0.35">
      <c r="A99">
        <v>64</v>
      </c>
      <c r="B99">
        <v>6.9765049154939049</v>
      </c>
      <c r="C99">
        <v>-8.0822217746036706E-2</v>
      </c>
      <c r="D99">
        <f t="shared" si="2"/>
        <v>1071.1679942186195</v>
      </c>
      <c r="E99" s="15">
        <v>988</v>
      </c>
      <c r="F99" s="15">
        <f t="shared" si="3"/>
        <v>-83.167994218619469</v>
      </c>
      <c r="G99">
        <f t="shared" si="4"/>
        <v>6916.9152623483214</v>
      </c>
    </row>
    <row r="100" spans="1:7" x14ac:dyDescent="0.35">
      <c r="A100">
        <v>65</v>
      </c>
      <c r="B100">
        <v>6.3462506309758728</v>
      </c>
      <c r="C100">
        <v>-0.15798650789328317</v>
      </c>
      <c r="D100">
        <f t="shared" si="2"/>
        <v>570.35024154439748</v>
      </c>
      <c r="E100" s="15">
        <v>487</v>
      </c>
      <c r="F100" s="15">
        <f t="shared" si="3"/>
        <v>-83.350241544397477</v>
      </c>
      <c r="G100">
        <f t="shared" si="4"/>
        <v>6947.2627655094029</v>
      </c>
    </row>
    <row r="101" spans="1:7" x14ac:dyDescent="0.35">
      <c r="A101">
        <v>66</v>
      </c>
      <c r="B101">
        <v>6.3484183800027667</v>
      </c>
      <c r="C101">
        <v>-0.13982835390613779</v>
      </c>
      <c r="D101">
        <f t="shared" ref="D101:D164" si="5">EXP(B101)</f>
        <v>571.58795877096725</v>
      </c>
      <c r="E101" s="15">
        <v>497</v>
      </c>
      <c r="F101" s="15">
        <f t="shared" ref="F101:F164" si="6">E101-D101</f>
        <v>-74.587958770967248</v>
      </c>
      <c r="G101">
        <f t="shared" ref="G101:G164" si="7">F101*F101</f>
        <v>5563.3635936195096</v>
      </c>
    </row>
    <row r="102" spans="1:7" x14ac:dyDescent="0.35">
      <c r="A102">
        <v>67</v>
      </c>
      <c r="B102">
        <v>6.4506104645959965</v>
      </c>
      <c r="C102">
        <v>-5.5348866480547265E-2</v>
      </c>
      <c r="D102">
        <f t="shared" si="5"/>
        <v>633.08865307945473</v>
      </c>
      <c r="E102" s="15">
        <v>599</v>
      </c>
      <c r="F102" s="15">
        <f t="shared" si="6"/>
        <v>-34.08865307945473</v>
      </c>
      <c r="G102">
        <f t="shared" si="7"/>
        <v>1162.0362687714185</v>
      </c>
    </row>
    <row r="103" spans="1:7" x14ac:dyDescent="0.35">
      <c r="A103">
        <v>68</v>
      </c>
      <c r="B103">
        <v>6.4639699704504006</v>
      </c>
      <c r="C103">
        <v>7.2721627140904133E-2</v>
      </c>
      <c r="D103">
        <f t="shared" si="5"/>
        <v>641.60315276476445</v>
      </c>
      <c r="E103" s="15">
        <v>690</v>
      </c>
      <c r="F103" s="15">
        <f t="shared" si="6"/>
        <v>48.396847235235555</v>
      </c>
      <c r="G103">
        <f t="shared" si="7"/>
        <v>2342.2548223107274</v>
      </c>
    </row>
    <row r="104" spans="1:7" x14ac:dyDescent="0.35">
      <c r="A104">
        <v>69</v>
      </c>
      <c r="B104">
        <v>6.5170341901211915</v>
      </c>
      <c r="C104">
        <v>6.3708279108354304E-4</v>
      </c>
      <c r="D104">
        <f t="shared" si="5"/>
        <v>676.56883230977758</v>
      </c>
      <c r="E104" s="15">
        <v>677</v>
      </c>
      <c r="F104" s="15">
        <f t="shared" si="6"/>
        <v>0.43116769022242352</v>
      </c>
      <c r="G104">
        <f t="shared" si="7"/>
        <v>0.18590557709173977</v>
      </c>
    </row>
    <row r="105" spans="1:7" x14ac:dyDescent="0.35">
      <c r="A105">
        <v>70</v>
      </c>
      <c r="B105">
        <v>6.4876633068699707</v>
      </c>
      <c r="C105">
        <v>6.0905329817151355E-3</v>
      </c>
      <c r="D105">
        <f t="shared" si="5"/>
        <v>656.98639261009771</v>
      </c>
      <c r="E105" s="15">
        <v>661</v>
      </c>
      <c r="F105" s="15">
        <f t="shared" si="6"/>
        <v>4.0136073899022904</v>
      </c>
      <c r="G105">
        <f t="shared" si="7"/>
        <v>16.109044280278276</v>
      </c>
    </row>
    <row r="106" spans="1:7" x14ac:dyDescent="0.35">
      <c r="A106">
        <v>71</v>
      </c>
      <c r="B106">
        <v>6.4079814464159925</v>
      </c>
      <c r="C106">
        <v>-3.2956626587895776E-2</v>
      </c>
      <c r="D106">
        <f t="shared" si="5"/>
        <v>606.66785270920445</v>
      </c>
      <c r="E106" s="15">
        <v>587</v>
      </c>
      <c r="F106" s="15">
        <f t="shared" si="6"/>
        <v>-19.667852709204453</v>
      </c>
      <c r="G106">
        <f t="shared" si="7"/>
        <v>386.82443019096092</v>
      </c>
    </row>
    <row r="107" spans="1:7" x14ac:dyDescent="0.35">
      <c r="A107">
        <v>72</v>
      </c>
      <c r="B107">
        <v>6.4326759523691699</v>
      </c>
      <c r="C107">
        <v>-0.12457751085963942</v>
      </c>
      <c r="D107">
        <f t="shared" si="5"/>
        <v>621.83572638645569</v>
      </c>
      <c r="E107" s="15">
        <v>549</v>
      </c>
      <c r="F107" s="15">
        <f t="shared" si="6"/>
        <v>-72.83572638645569</v>
      </c>
      <c r="G107">
        <f t="shared" si="7"/>
        <v>5305.0430382426375</v>
      </c>
    </row>
    <row r="108" spans="1:7" x14ac:dyDescent="0.35">
      <c r="A108">
        <v>73</v>
      </c>
      <c r="B108">
        <v>6.5028449639128469</v>
      </c>
      <c r="C108">
        <v>-3.6700239675227841E-2</v>
      </c>
      <c r="D108">
        <f t="shared" si="5"/>
        <v>667.0366313099978</v>
      </c>
      <c r="E108" s="15">
        <v>643</v>
      </c>
      <c r="F108" s="15">
        <f t="shared" si="6"/>
        <v>-24.036631309997802</v>
      </c>
      <c r="G108">
        <f t="shared" si="7"/>
        <v>577.75964473276667</v>
      </c>
    </row>
    <row r="109" spans="1:7" x14ac:dyDescent="0.35">
      <c r="A109">
        <v>74</v>
      </c>
      <c r="B109">
        <v>6.562875354473606</v>
      </c>
      <c r="C109">
        <v>-3.7845696630143699E-2</v>
      </c>
      <c r="D109">
        <f t="shared" si="5"/>
        <v>708.3053984806196</v>
      </c>
      <c r="E109" s="15">
        <v>682</v>
      </c>
      <c r="F109" s="15">
        <f t="shared" si="6"/>
        <v>-26.305398480619601</v>
      </c>
      <c r="G109">
        <f t="shared" si="7"/>
        <v>691.97398922418404</v>
      </c>
    </row>
    <row r="110" spans="1:7" x14ac:dyDescent="0.35">
      <c r="A110">
        <v>75</v>
      </c>
      <c r="B110">
        <v>6.6181231623018846</v>
      </c>
      <c r="C110">
        <v>-5.7092496405311444E-2</v>
      </c>
      <c r="D110">
        <f t="shared" si="5"/>
        <v>748.53889190436053</v>
      </c>
      <c r="E110" s="15">
        <v>707</v>
      </c>
      <c r="F110" s="15">
        <f t="shared" si="6"/>
        <v>-41.538891904360526</v>
      </c>
      <c r="G110">
        <f t="shared" si="7"/>
        <v>1725.4795406421483</v>
      </c>
    </row>
    <row r="111" spans="1:7" x14ac:dyDescent="0.35">
      <c r="A111">
        <v>76</v>
      </c>
      <c r="B111">
        <v>6.9629066373021224</v>
      </c>
      <c r="C111">
        <v>2.2735180337085659E-2</v>
      </c>
      <c r="D111">
        <f t="shared" si="5"/>
        <v>1056.7005429908631</v>
      </c>
      <c r="E111" s="15">
        <v>1081</v>
      </c>
      <c r="F111" s="15">
        <f t="shared" si="6"/>
        <v>24.299457009136859</v>
      </c>
      <c r="G111">
        <f t="shared" si="7"/>
        <v>590.46361093889038</v>
      </c>
    </row>
    <row r="112" spans="1:7" x14ac:dyDescent="0.35">
      <c r="A112">
        <v>77</v>
      </c>
      <c r="B112">
        <v>6.3326523527840939</v>
      </c>
      <c r="C112">
        <v>-6.9254090192470308E-2</v>
      </c>
      <c r="D112">
        <f t="shared" si="5"/>
        <v>562.64695471467883</v>
      </c>
      <c r="E112" s="15">
        <v>525</v>
      </c>
      <c r="F112" s="15">
        <f t="shared" si="6"/>
        <v>-37.646954714678827</v>
      </c>
      <c r="G112">
        <f t="shared" si="7"/>
        <v>1417.2931992890783</v>
      </c>
    </row>
    <row r="113" spans="1:7" x14ac:dyDescent="0.35">
      <c r="A113">
        <v>78</v>
      </c>
      <c r="B113">
        <v>6.3348201018109878</v>
      </c>
      <c r="C113">
        <v>-3.4034307147743803E-2</v>
      </c>
      <c r="D113">
        <f t="shared" si="5"/>
        <v>563.86795503623864</v>
      </c>
      <c r="E113" s="15">
        <v>545</v>
      </c>
      <c r="F113" s="15">
        <f t="shared" si="6"/>
        <v>-18.867955036238641</v>
      </c>
      <c r="G113">
        <f t="shared" si="7"/>
        <v>355.99972724952306</v>
      </c>
    </row>
    <row r="114" spans="1:7" x14ac:dyDescent="0.35">
      <c r="A114">
        <v>79</v>
      </c>
      <c r="B114">
        <v>6.4370121864042176</v>
      </c>
      <c r="C114">
        <v>-2.4656676167644775E-3</v>
      </c>
      <c r="D114">
        <f t="shared" si="5"/>
        <v>624.5380062521549</v>
      </c>
      <c r="E114" s="15">
        <v>623</v>
      </c>
      <c r="F114" s="15">
        <f t="shared" si="6"/>
        <v>-1.5380062521549007</v>
      </c>
      <c r="G114">
        <f t="shared" si="7"/>
        <v>2.3654632316675639</v>
      </c>
    </row>
    <row r="115" spans="1:7" x14ac:dyDescent="0.35">
      <c r="A115">
        <v>80</v>
      </c>
      <c r="B115">
        <v>6.4503716922586216</v>
      </c>
      <c r="C115">
        <v>0.116300737544619</v>
      </c>
      <c r="D115">
        <f t="shared" si="5"/>
        <v>632.9375070674547</v>
      </c>
      <c r="E115" s="15">
        <v>711</v>
      </c>
      <c r="F115" s="15">
        <f t="shared" si="6"/>
        <v>78.062492932545297</v>
      </c>
      <c r="G115">
        <f t="shared" si="7"/>
        <v>6093.7528028436845</v>
      </c>
    </row>
    <row r="116" spans="1:7" x14ac:dyDescent="0.35">
      <c r="A116">
        <v>81</v>
      </c>
      <c r="B116">
        <v>6.5034359119294125</v>
      </c>
      <c r="C116">
        <v>8.2735742925262201E-2</v>
      </c>
      <c r="D116">
        <f t="shared" si="5"/>
        <v>667.43093177831202</v>
      </c>
      <c r="E116" s="15">
        <v>725</v>
      </c>
      <c r="F116" s="15">
        <f t="shared" si="6"/>
        <v>57.569068221687985</v>
      </c>
      <c r="G116">
        <f t="shared" si="7"/>
        <v>3314.1976159133656</v>
      </c>
    </row>
    <row r="117" spans="1:7" x14ac:dyDescent="0.35">
      <c r="A117">
        <v>82</v>
      </c>
      <c r="B117">
        <v>6.4740650286781918</v>
      </c>
      <c r="C117">
        <v>8.1291863132473274E-2</v>
      </c>
      <c r="D117">
        <f t="shared" si="5"/>
        <v>648.11297719469667</v>
      </c>
      <c r="E117" s="15">
        <v>703</v>
      </c>
      <c r="F117" s="15">
        <f t="shared" si="6"/>
        <v>54.887022805303332</v>
      </c>
      <c r="G117">
        <f t="shared" si="7"/>
        <v>3012.5852724298879</v>
      </c>
    </row>
    <row r="118" spans="1:7" x14ac:dyDescent="0.35">
      <c r="A118">
        <v>83</v>
      </c>
      <c r="B118">
        <v>6.3943831682242136</v>
      </c>
      <c r="C118">
        <v>2.3981767711998003E-2</v>
      </c>
      <c r="D118">
        <f t="shared" si="5"/>
        <v>598.47405153339719</v>
      </c>
      <c r="E118" s="15">
        <v>613</v>
      </c>
      <c r="F118" s="15">
        <f t="shared" si="6"/>
        <v>14.525948466602813</v>
      </c>
      <c r="G118">
        <f t="shared" si="7"/>
        <v>211.0031788544006</v>
      </c>
    </row>
    <row r="119" spans="1:7" x14ac:dyDescent="0.35">
      <c r="A119">
        <v>84</v>
      </c>
      <c r="B119">
        <v>6.4190776741773909</v>
      </c>
      <c r="C119">
        <v>9.0275985072052478E-3</v>
      </c>
      <c r="D119">
        <f t="shared" si="5"/>
        <v>613.43706427955374</v>
      </c>
      <c r="E119" s="15">
        <v>619</v>
      </c>
      <c r="F119" s="15">
        <f t="shared" si="6"/>
        <v>5.5629357204462622</v>
      </c>
      <c r="G119">
        <f t="shared" si="7"/>
        <v>30.946253829816975</v>
      </c>
    </row>
    <row r="120" spans="1:7" x14ac:dyDescent="0.35">
      <c r="A120">
        <v>85</v>
      </c>
      <c r="B120">
        <v>6.489246685721068</v>
      </c>
      <c r="C120">
        <v>4.3087606501281073E-2</v>
      </c>
      <c r="D120">
        <f t="shared" si="5"/>
        <v>658.02747496600034</v>
      </c>
      <c r="E120" s="15">
        <v>687</v>
      </c>
      <c r="F120" s="15">
        <f t="shared" si="6"/>
        <v>28.972525033999659</v>
      </c>
      <c r="G120">
        <f t="shared" si="7"/>
        <v>839.40720684573694</v>
      </c>
    </row>
    <row r="121" spans="1:7" x14ac:dyDescent="0.35">
      <c r="A121">
        <v>86</v>
      </c>
      <c r="B121">
        <v>6.5492770762818271</v>
      </c>
      <c r="C121">
        <v>1.5987893753534266E-2</v>
      </c>
      <c r="D121">
        <f t="shared" si="5"/>
        <v>698.73885629285826</v>
      </c>
      <c r="E121" s="15">
        <v>710</v>
      </c>
      <c r="F121" s="15">
        <f t="shared" si="6"/>
        <v>11.261143707141741</v>
      </c>
      <c r="G121">
        <f t="shared" si="7"/>
        <v>126.81335759289804</v>
      </c>
    </row>
    <row r="122" spans="1:7" x14ac:dyDescent="0.35">
      <c r="A122">
        <v>87</v>
      </c>
      <c r="B122">
        <v>6.6045248841101056</v>
      </c>
      <c r="C122">
        <v>-1.0111424360327526E-2</v>
      </c>
      <c r="D122">
        <f t="shared" si="5"/>
        <v>738.42894652776999</v>
      </c>
      <c r="E122" s="15">
        <v>731</v>
      </c>
      <c r="F122" s="15">
        <f t="shared" si="6"/>
        <v>-7.4289465277699946</v>
      </c>
      <c r="G122">
        <f t="shared" si="7"/>
        <v>55.189246512465857</v>
      </c>
    </row>
    <row r="123" spans="1:7" x14ac:dyDescent="0.35">
      <c r="A123">
        <v>88</v>
      </c>
      <c r="B123">
        <v>6.9493083591103435</v>
      </c>
      <c r="C123">
        <v>3.5407961007922317E-2</v>
      </c>
      <c r="D123">
        <f t="shared" si="5"/>
        <v>1042.4284926210128</v>
      </c>
      <c r="E123" s="15">
        <v>1080</v>
      </c>
      <c r="F123" s="15">
        <f t="shared" si="6"/>
        <v>37.571507378987235</v>
      </c>
      <c r="G123">
        <f t="shared" si="7"/>
        <v>1411.6181667292922</v>
      </c>
    </row>
    <row r="124" spans="1:7" x14ac:dyDescent="0.35">
      <c r="A124">
        <v>89</v>
      </c>
      <c r="B124">
        <v>6.3190540745923149</v>
      </c>
      <c r="C124">
        <v>7.6207523523134313E-2</v>
      </c>
      <c r="D124">
        <f t="shared" si="5"/>
        <v>555.04771032004396</v>
      </c>
      <c r="E124" s="15">
        <v>599</v>
      </c>
      <c r="F124" s="15">
        <f t="shared" si="6"/>
        <v>43.952289679956039</v>
      </c>
      <c r="G124">
        <f t="shared" si="7"/>
        <v>1931.8037681107701</v>
      </c>
    </row>
    <row r="125" spans="1:7" x14ac:dyDescent="0.35">
      <c r="A125">
        <v>90</v>
      </c>
      <c r="B125">
        <v>6.3212218236192088</v>
      </c>
      <c r="C125">
        <v>6.7149601099858458E-3</v>
      </c>
      <c r="D125">
        <f t="shared" si="5"/>
        <v>556.25221951911271</v>
      </c>
      <c r="E125" s="15">
        <v>560</v>
      </c>
      <c r="F125" s="15">
        <f t="shared" si="6"/>
        <v>3.7477804808872861</v>
      </c>
      <c r="G125">
        <f t="shared" si="7"/>
        <v>14.045858532919738</v>
      </c>
    </row>
    <row r="126" spans="1:7" x14ac:dyDescent="0.35">
      <c r="A126">
        <v>91</v>
      </c>
      <c r="B126">
        <v>6.4234139082124386</v>
      </c>
      <c r="C126">
        <v>0.10161574963102371</v>
      </c>
      <c r="D126">
        <f t="shared" si="5"/>
        <v>616.10284650681365</v>
      </c>
      <c r="E126" s="15">
        <v>682</v>
      </c>
      <c r="F126" s="15">
        <f t="shared" si="6"/>
        <v>65.897153493186352</v>
      </c>
      <c r="G126">
        <f t="shared" si="7"/>
        <v>4342.4348385045623</v>
      </c>
    </row>
    <row r="127" spans="1:7" x14ac:dyDescent="0.35">
      <c r="A127">
        <v>92</v>
      </c>
      <c r="B127">
        <v>6.4367734140668427</v>
      </c>
      <c r="C127">
        <v>0.13969615498138133</v>
      </c>
      <c r="D127">
        <f t="shared" si="5"/>
        <v>624.38890165435771</v>
      </c>
      <c r="E127" s="15">
        <v>718</v>
      </c>
      <c r="F127" s="15">
        <f t="shared" si="6"/>
        <v>93.61109834564229</v>
      </c>
      <c r="G127">
        <f t="shared" si="7"/>
        <v>8763.037733477513</v>
      </c>
    </row>
    <row r="128" spans="1:7" x14ac:dyDescent="0.35">
      <c r="A128">
        <v>93</v>
      </c>
      <c r="B128">
        <v>6.4898376337376336</v>
      </c>
      <c r="C128">
        <v>0.12890134977958567</v>
      </c>
      <c r="D128">
        <f t="shared" si="5"/>
        <v>658.41644991784551</v>
      </c>
      <c r="E128" s="15">
        <v>749</v>
      </c>
      <c r="F128" s="15">
        <f t="shared" si="6"/>
        <v>90.583550082154488</v>
      </c>
      <c r="G128">
        <f t="shared" si="7"/>
        <v>8205.3795454861902</v>
      </c>
    </row>
    <row r="129" spans="1:7" x14ac:dyDescent="0.35">
      <c r="A129">
        <v>94</v>
      </c>
      <c r="B129">
        <v>6.4604667504864128</v>
      </c>
      <c r="C129">
        <v>5.8680537453982495E-2</v>
      </c>
      <c r="D129">
        <f t="shared" si="5"/>
        <v>639.35940825103387</v>
      </c>
      <c r="E129" s="15">
        <v>678</v>
      </c>
      <c r="F129" s="15">
        <f t="shared" si="6"/>
        <v>38.640591748966131</v>
      </c>
      <c r="G129">
        <f t="shared" si="7"/>
        <v>1493.0953307102693</v>
      </c>
    </row>
    <row r="130" spans="1:7" x14ac:dyDescent="0.35">
      <c r="A130">
        <v>95</v>
      </c>
      <c r="B130">
        <v>6.3807848900324347</v>
      </c>
      <c r="C130">
        <v>9.3105806319839779E-2</v>
      </c>
      <c r="D130">
        <f t="shared" si="5"/>
        <v>590.390917796797</v>
      </c>
      <c r="E130" s="15">
        <v>648</v>
      </c>
      <c r="F130" s="15">
        <f t="shared" si="6"/>
        <v>57.609082203203002</v>
      </c>
      <c r="G130">
        <f t="shared" si="7"/>
        <v>3318.8063522954008</v>
      </c>
    </row>
    <row r="131" spans="1:7" x14ac:dyDescent="0.35">
      <c r="A131">
        <v>96</v>
      </c>
      <c r="B131">
        <v>6.405479395985612</v>
      </c>
      <c r="C131">
        <v>0.12685489623673707</v>
      </c>
      <c r="D131">
        <f t="shared" si="5"/>
        <v>605.15183651261134</v>
      </c>
      <c r="E131" s="15">
        <v>687</v>
      </c>
      <c r="F131" s="15">
        <f t="shared" si="6"/>
        <v>81.848163487388661</v>
      </c>
      <c r="G131">
        <f t="shared" si="7"/>
        <v>6699.1218662583024</v>
      </c>
    </row>
    <row r="132" spans="1:7" x14ac:dyDescent="0.35">
      <c r="A132">
        <v>97</v>
      </c>
      <c r="B132">
        <v>6.4756484075292891</v>
      </c>
      <c r="C132">
        <v>4.7913898620222994E-2</v>
      </c>
      <c r="D132">
        <f t="shared" si="5"/>
        <v>649.13999844320131</v>
      </c>
      <c r="E132" s="15">
        <v>681</v>
      </c>
      <c r="F132" s="15">
        <f t="shared" si="6"/>
        <v>31.860001556798693</v>
      </c>
      <c r="G132">
        <f t="shared" si="7"/>
        <v>1015.0596991992152</v>
      </c>
    </row>
    <row r="133" spans="1:7" x14ac:dyDescent="0.35">
      <c r="A133">
        <v>98</v>
      </c>
      <c r="B133">
        <v>6.5356787980900481</v>
      </c>
      <c r="C133">
        <v>0.13000491969236005</v>
      </c>
      <c r="D133">
        <f t="shared" si="5"/>
        <v>689.30152211286668</v>
      </c>
      <c r="E133" s="15">
        <v>785</v>
      </c>
      <c r="F133" s="15">
        <f t="shared" si="6"/>
        <v>95.698477887133322</v>
      </c>
      <c r="G133">
        <f t="shared" si="7"/>
        <v>9158.1986699141453</v>
      </c>
    </row>
    <row r="134" spans="1:7" x14ac:dyDescent="0.35">
      <c r="A134">
        <v>99</v>
      </c>
      <c r="B134">
        <v>6.5909266059183267</v>
      </c>
      <c r="C134">
        <v>9.1181991531482431E-2</v>
      </c>
      <c r="D134">
        <f t="shared" si="5"/>
        <v>728.4555484924374</v>
      </c>
      <c r="E134" s="15">
        <v>798</v>
      </c>
      <c r="F134" s="15">
        <f t="shared" si="6"/>
        <v>69.544451507562599</v>
      </c>
      <c r="G134">
        <f t="shared" si="7"/>
        <v>4836.4307354877255</v>
      </c>
    </row>
    <row r="135" spans="1:7" x14ac:dyDescent="0.35">
      <c r="A135">
        <v>100</v>
      </c>
      <c r="B135">
        <v>6.9357100809185646</v>
      </c>
      <c r="C135">
        <v>5.3625185055995672E-2</v>
      </c>
      <c r="D135">
        <f t="shared" si="5"/>
        <v>1028.3492039783239</v>
      </c>
      <c r="E135" s="15">
        <v>1085</v>
      </c>
      <c r="F135" s="15">
        <f t="shared" si="6"/>
        <v>56.650796021676115</v>
      </c>
      <c r="G135">
        <f t="shared" si="7"/>
        <v>3209.3126898895543</v>
      </c>
    </row>
    <row r="136" spans="1:7" x14ac:dyDescent="0.35">
      <c r="A136">
        <v>101</v>
      </c>
      <c r="B136">
        <v>6.305455796400536</v>
      </c>
      <c r="C136">
        <v>4.5429920314203898E-2</v>
      </c>
      <c r="D136">
        <f t="shared" si="5"/>
        <v>547.55110313847058</v>
      </c>
      <c r="E136" s="15">
        <v>573</v>
      </c>
      <c r="F136" s="15">
        <f t="shared" si="6"/>
        <v>25.44889686152942</v>
      </c>
      <c r="G136">
        <f t="shared" si="7"/>
        <v>647.64635146876196</v>
      </c>
    </row>
    <row r="137" spans="1:7" x14ac:dyDescent="0.35">
      <c r="A137">
        <v>102</v>
      </c>
      <c r="B137">
        <v>6.3076235454274299</v>
      </c>
      <c r="C137">
        <v>0.14757501791269245</v>
      </c>
      <c r="D137">
        <f t="shared" si="5"/>
        <v>548.7393439480943</v>
      </c>
      <c r="E137" s="15">
        <v>636</v>
      </c>
      <c r="F137" s="15">
        <f t="shared" si="6"/>
        <v>87.260656051905698</v>
      </c>
      <c r="G137">
        <f t="shared" si="7"/>
        <v>7614.4220946089863</v>
      </c>
    </row>
    <row r="138" spans="1:7" x14ac:dyDescent="0.35">
      <c r="A138">
        <v>103</v>
      </c>
      <c r="B138">
        <v>6.4098156300206597</v>
      </c>
      <c r="C138">
        <v>0.14411777400515113</v>
      </c>
      <c r="D138">
        <f t="shared" si="5"/>
        <v>607.7816140472695</v>
      </c>
      <c r="E138" s="15">
        <v>702</v>
      </c>
      <c r="F138" s="15">
        <f t="shared" si="6"/>
        <v>94.2183859527305</v>
      </c>
      <c r="G138">
        <f t="shared" si="7"/>
        <v>8877.1042515376848</v>
      </c>
    </row>
    <row r="139" spans="1:7" x14ac:dyDescent="0.35">
      <c r="A139">
        <v>104</v>
      </c>
      <c r="B139">
        <v>6.4231751358750637</v>
      </c>
      <c r="C139">
        <v>0.24250858190734448</v>
      </c>
      <c r="D139">
        <f t="shared" si="5"/>
        <v>615.95575575139048</v>
      </c>
      <c r="E139" s="15">
        <v>785</v>
      </c>
      <c r="F139" s="15">
        <f t="shared" si="6"/>
        <v>169.04424424860952</v>
      </c>
      <c r="G139">
        <f t="shared" si="7"/>
        <v>28575.956513583551</v>
      </c>
    </row>
    <row r="140" spans="1:7" x14ac:dyDescent="0.35">
      <c r="A140">
        <v>105</v>
      </c>
      <c r="B140">
        <v>6.4762393555458546</v>
      </c>
      <c r="C140">
        <v>0.20962159152250504</v>
      </c>
      <c r="D140">
        <f t="shared" si="5"/>
        <v>649.52371980627697</v>
      </c>
      <c r="E140" s="15">
        <v>801</v>
      </c>
      <c r="F140" s="15">
        <f t="shared" si="6"/>
        <v>151.47628019372303</v>
      </c>
      <c r="G140">
        <f t="shared" si="7"/>
        <v>22945.063461327289</v>
      </c>
    </row>
    <row r="141" spans="1:7" x14ac:dyDescent="0.35">
      <c r="A141">
        <v>106</v>
      </c>
      <c r="B141">
        <v>6.4468684722946339</v>
      </c>
      <c r="C141">
        <v>0.10706493173117693</v>
      </c>
      <c r="D141">
        <f t="shared" si="5"/>
        <v>630.72406710398627</v>
      </c>
      <c r="E141" s="15">
        <v>702</v>
      </c>
      <c r="F141" s="15">
        <f t="shared" si="6"/>
        <v>71.275932896013728</v>
      </c>
      <c r="G141">
        <f t="shared" si="7"/>
        <v>5080.2586101970519</v>
      </c>
    </row>
    <row r="142" spans="1:7" x14ac:dyDescent="0.35">
      <c r="A142">
        <v>107</v>
      </c>
      <c r="B142">
        <v>6.3671866118406557</v>
      </c>
      <c r="C142">
        <v>0.11744862379459597</v>
      </c>
      <c r="D142">
        <f t="shared" si="5"/>
        <v>582.41695679849079</v>
      </c>
      <c r="E142" s="15">
        <v>655</v>
      </c>
      <c r="F142" s="15">
        <f t="shared" si="6"/>
        <v>72.583043201509213</v>
      </c>
      <c r="G142">
        <f t="shared" si="7"/>
        <v>5268.2981603921526</v>
      </c>
    </row>
    <row r="143" spans="1:7" x14ac:dyDescent="0.35">
      <c r="A143">
        <v>108</v>
      </c>
      <c r="B143">
        <v>6.3918811177938331</v>
      </c>
      <c r="C143">
        <v>0.14770483782383614</v>
      </c>
      <c r="D143">
        <f t="shared" si="5"/>
        <v>596.97851101429171</v>
      </c>
      <c r="E143" s="15">
        <v>692</v>
      </c>
      <c r="F143" s="15">
        <f t="shared" si="6"/>
        <v>95.021488985708288</v>
      </c>
      <c r="G143">
        <f t="shared" si="7"/>
        <v>9029.0833690610816</v>
      </c>
    </row>
    <row r="144" spans="1:7" x14ac:dyDescent="0.35">
      <c r="A144">
        <v>109</v>
      </c>
      <c r="B144">
        <v>6.4620501293375101</v>
      </c>
      <c r="C144">
        <v>8.0421831169294578E-2</v>
      </c>
      <c r="D144">
        <f t="shared" si="5"/>
        <v>640.37255830482127</v>
      </c>
      <c r="E144" s="15">
        <v>694</v>
      </c>
      <c r="F144" s="15">
        <f t="shared" si="6"/>
        <v>53.627441695178732</v>
      </c>
      <c r="G144">
        <f t="shared" si="7"/>
        <v>2875.9025027697944</v>
      </c>
    </row>
    <row r="145" spans="1:7" x14ac:dyDescent="0.35">
      <c r="A145">
        <v>110</v>
      </c>
      <c r="B145">
        <v>6.5220805198982692</v>
      </c>
      <c r="C145">
        <v>0.10728273353917928</v>
      </c>
      <c r="D145">
        <f t="shared" si="5"/>
        <v>679.99165082637626</v>
      </c>
      <c r="E145" s="15">
        <v>757</v>
      </c>
      <c r="F145" s="15">
        <f t="shared" si="6"/>
        <v>77.008349173623742</v>
      </c>
      <c r="G145">
        <f t="shared" si="7"/>
        <v>5930.2858424467568</v>
      </c>
    </row>
    <row r="146" spans="1:7" x14ac:dyDescent="0.35">
      <c r="A146">
        <v>111</v>
      </c>
      <c r="B146">
        <v>6.5773283277265477</v>
      </c>
      <c r="C146">
        <v>0.11102638622021388</v>
      </c>
      <c r="D146">
        <f t="shared" si="5"/>
        <v>718.61685355730003</v>
      </c>
      <c r="E146" s="15">
        <v>803</v>
      </c>
      <c r="F146" s="15">
        <f t="shared" si="6"/>
        <v>84.383146442699967</v>
      </c>
      <c r="G146">
        <f t="shared" si="7"/>
        <v>7120.515403570148</v>
      </c>
    </row>
    <row r="147" spans="1:7" x14ac:dyDescent="0.35">
      <c r="A147">
        <v>112</v>
      </c>
      <c r="B147">
        <v>6.9221118027267856</v>
      </c>
      <c r="C147">
        <v>5.3302124729166067E-2</v>
      </c>
      <c r="D147">
        <f t="shared" si="5"/>
        <v>1014.4600735767875</v>
      </c>
      <c r="E147" s="15">
        <v>1070</v>
      </c>
      <c r="F147" s="15">
        <f t="shared" si="6"/>
        <v>55.539926423212478</v>
      </c>
      <c r="G147">
        <f t="shared" si="7"/>
        <v>3084.6834270958557</v>
      </c>
    </row>
    <row r="148" spans="1:7" x14ac:dyDescent="0.35">
      <c r="A148">
        <v>113</v>
      </c>
      <c r="B148">
        <v>6.291857518208757</v>
      </c>
      <c r="C148">
        <v>7.2893238643153779E-2</v>
      </c>
      <c r="D148">
        <f t="shared" si="5"/>
        <v>540.15574692720099</v>
      </c>
      <c r="E148" s="15">
        <v>581</v>
      </c>
      <c r="F148" s="15">
        <f t="shared" si="6"/>
        <v>40.844253072799006</v>
      </c>
      <c r="G148">
        <f t="shared" si="7"/>
        <v>1668.253009074851</v>
      </c>
    </row>
    <row r="149" spans="1:7" x14ac:dyDescent="0.35">
      <c r="A149">
        <v>114</v>
      </c>
      <c r="B149">
        <v>6.2940252672356509</v>
      </c>
      <c r="C149">
        <v>0.15644515490852484</v>
      </c>
      <c r="D149">
        <f t="shared" si="5"/>
        <v>541.32793907214011</v>
      </c>
      <c r="E149" s="15">
        <v>633</v>
      </c>
      <c r="F149" s="15">
        <f t="shared" si="6"/>
        <v>91.672060927859889</v>
      </c>
      <c r="G149">
        <f t="shared" si="7"/>
        <v>8403.7667547612564</v>
      </c>
    </row>
    <row r="150" spans="1:7" x14ac:dyDescent="0.35">
      <c r="A150">
        <v>115</v>
      </c>
      <c r="B150">
        <v>6.3962173518288807</v>
      </c>
      <c r="C150">
        <v>0.15343339040492943</v>
      </c>
      <c r="D150">
        <f t="shared" si="5"/>
        <v>599.57277014434112</v>
      </c>
      <c r="E150" s="15">
        <v>699</v>
      </c>
      <c r="F150" s="15">
        <f t="shared" si="6"/>
        <v>99.427229855658879</v>
      </c>
      <c r="G150">
        <f t="shared" si="7"/>
        <v>9885.7740367700244</v>
      </c>
    </row>
    <row r="151" spans="1:7" x14ac:dyDescent="0.35">
      <c r="A151">
        <v>116</v>
      </c>
      <c r="B151">
        <v>6.4095768576832848</v>
      </c>
      <c r="C151">
        <v>0.23290994368397122</v>
      </c>
      <c r="D151">
        <f t="shared" si="5"/>
        <v>607.63650993478336</v>
      </c>
      <c r="E151" s="15">
        <v>767</v>
      </c>
      <c r="F151" s="15">
        <f t="shared" si="6"/>
        <v>159.36349006521664</v>
      </c>
      <c r="G151">
        <f t="shared" si="7"/>
        <v>25396.721965766403</v>
      </c>
    </row>
    <row r="152" spans="1:7" x14ac:dyDescent="0.35">
      <c r="A152">
        <v>117</v>
      </c>
      <c r="B152">
        <v>6.4626410773540757</v>
      </c>
      <c r="C152">
        <v>0.22071986841219893</v>
      </c>
      <c r="D152">
        <f t="shared" si="5"/>
        <v>640.75109703535441</v>
      </c>
      <c r="E152" s="15">
        <v>799</v>
      </c>
      <c r="F152" s="15">
        <f t="shared" si="6"/>
        <v>158.24890296464559</v>
      </c>
      <c r="G152">
        <f t="shared" si="7"/>
        <v>25042.715289513817</v>
      </c>
    </row>
    <row r="153" spans="1:7" x14ac:dyDescent="0.35">
      <c r="A153">
        <v>118</v>
      </c>
      <c r="B153">
        <v>6.4332701941028549</v>
      </c>
      <c r="C153">
        <v>0.14040997285779078</v>
      </c>
      <c r="D153">
        <f t="shared" si="5"/>
        <v>622.20535694064449</v>
      </c>
      <c r="E153" s="15">
        <v>716</v>
      </c>
      <c r="F153" s="15">
        <f t="shared" si="6"/>
        <v>93.794643059355508</v>
      </c>
      <c r="G153">
        <f t="shared" si="7"/>
        <v>8797.435066631906</v>
      </c>
    </row>
    <row r="154" spans="1:7" x14ac:dyDescent="0.35">
      <c r="A154">
        <v>119</v>
      </c>
      <c r="B154">
        <v>6.3535883336488768</v>
      </c>
      <c r="C154">
        <v>0.1401655062028091</v>
      </c>
      <c r="D154">
        <f t="shared" si="5"/>
        <v>574.55069402535344</v>
      </c>
      <c r="E154" s="15">
        <v>661</v>
      </c>
      <c r="F154" s="15">
        <f t="shared" si="6"/>
        <v>86.449305974646563</v>
      </c>
      <c r="G154">
        <f t="shared" si="7"/>
        <v>7473.4825034980622</v>
      </c>
    </row>
    <row r="155" spans="1:7" x14ac:dyDescent="0.35">
      <c r="A155">
        <v>120</v>
      </c>
      <c r="B155">
        <v>6.3782828396020541</v>
      </c>
      <c r="C155">
        <v>0.19119858081224184</v>
      </c>
      <c r="D155">
        <f t="shared" si="5"/>
        <v>588.9155764057798</v>
      </c>
      <c r="E155" s="15">
        <v>713</v>
      </c>
      <c r="F155" s="15">
        <f t="shared" si="6"/>
        <v>124.0844235942202</v>
      </c>
      <c r="G155">
        <f t="shared" si="7"/>
        <v>15396.944178709869</v>
      </c>
    </row>
    <row r="156" spans="1:7" x14ac:dyDescent="0.35">
      <c r="A156">
        <v>121</v>
      </c>
      <c r="B156">
        <v>6.4484518511457312</v>
      </c>
      <c r="C156">
        <v>8.9687972621939061E-2</v>
      </c>
      <c r="D156">
        <f t="shared" si="5"/>
        <v>631.72353331073134</v>
      </c>
      <c r="E156" s="15">
        <v>691</v>
      </c>
      <c r="F156" s="15">
        <f t="shared" si="6"/>
        <v>59.276466689268659</v>
      </c>
      <c r="G156">
        <f t="shared" si="7"/>
        <v>3513.6995031639772</v>
      </c>
    </row>
    <row r="157" spans="1:7" x14ac:dyDescent="0.35">
      <c r="A157">
        <v>122</v>
      </c>
      <c r="B157">
        <v>6.5084822417064903</v>
      </c>
      <c r="C157">
        <v>0.10355879312660132</v>
      </c>
      <c r="D157">
        <f t="shared" si="5"/>
        <v>670.80752088904944</v>
      </c>
      <c r="E157" s="15">
        <v>744</v>
      </c>
      <c r="F157" s="15">
        <f t="shared" si="6"/>
        <v>73.192479110950558</v>
      </c>
      <c r="G157">
        <f t="shared" si="7"/>
        <v>5357.1389984069338</v>
      </c>
    </row>
    <row r="158" spans="1:7" x14ac:dyDescent="0.35">
      <c r="A158">
        <v>123</v>
      </c>
      <c r="B158">
        <v>6.5637300495347688</v>
      </c>
      <c r="C158">
        <v>5.9006274415071225E-2</v>
      </c>
      <c r="D158">
        <f t="shared" si="5"/>
        <v>708.91104239005631</v>
      </c>
      <c r="E158" s="15">
        <v>752</v>
      </c>
      <c r="F158" s="15">
        <f t="shared" si="6"/>
        <v>43.088957609943691</v>
      </c>
      <c r="G158">
        <f t="shared" si="7"/>
        <v>1856.6582679115243</v>
      </c>
    </row>
    <row r="159" spans="1:7" x14ac:dyDescent="0.35">
      <c r="A159">
        <v>124</v>
      </c>
      <c r="B159">
        <v>6.9085135245350067</v>
      </c>
      <c r="C159">
        <v>5.1834204566301167E-2</v>
      </c>
      <c r="D159">
        <f t="shared" si="5"/>
        <v>1000.7585330936997</v>
      </c>
      <c r="E159" s="15">
        <v>1054</v>
      </c>
      <c r="F159" s="15">
        <f t="shared" si="6"/>
        <v>53.241466906300275</v>
      </c>
      <c r="G159">
        <f t="shared" si="7"/>
        <v>2834.6537983346675</v>
      </c>
    </row>
    <row r="160" spans="1:7" x14ac:dyDescent="0.35">
      <c r="A160">
        <v>125</v>
      </c>
      <c r="B160">
        <v>6.2782592400169781</v>
      </c>
      <c r="C160">
        <v>4.6099722364332685E-2</v>
      </c>
      <c r="D160">
        <f t="shared" si="5"/>
        <v>532.860274166404</v>
      </c>
      <c r="E160" s="15">
        <v>558</v>
      </c>
      <c r="F160" s="15">
        <f t="shared" si="6"/>
        <v>25.139725833596003</v>
      </c>
      <c r="G160">
        <f t="shared" si="7"/>
        <v>632.00581498837425</v>
      </c>
    </row>
    <row r="161" spans="1:7" x14ac:dyDescent="0.35">
      <c r="A161">
        <v>126</v>
      </c>
      <c r="B161">
        <v>6.280426989043872</v>
      </c>
      <c r="C161">
        <v>0.15090409288960682</v>
      </c>
      <c r="D161">
        <f t="shared" si="5"/>
        <v>534.01663440376376</v>
      </c>
      <c r="E161" s="15">
        <v>621</v>
      </c>
      <c r="F161" s="15">
        <f t="shared" si="6"/>
        <v>86.98336559623624</v>
      </c>
      <c r="G161">
        <f t="shared" si="7"/>
        <v>7566.1058904484944</v>
      </c>
    </row>
    <row r="162" spans="1:7" x14ac:dyDescent="0.35">
      <c r="A162">
        <v>127</v>
      </c>
      <c r="B162">
        <v>6.3826190736371018</v>
      </c>
      <c r="C162">
        <v>0.17699616385614014</v>
      </c>
      <c r="D162">
        <f t="shared" si="5"/>
        <v>591.47479685129167</v>
      </c>
      <c r="E162" s="15">
        <v>706</v>
      </c>
      <c r="F162" s="15">
        <f t="shared" si="6"/>
        <v>114.52520314870833</v>
      </c>
      <c r="G162">
        <f t="shared" si="7"/>
        <v>13116.022156252911</v>
      </c>
    </row>
    <row r="163" spans="1:7" x14ac:dyDescent="0.35">
      <c r="A163">
        <v>128</v>
      </c>
      <c r="B163">
        <v>6.3959785794915058</v>
      </c>
      <c r="C163">
        <v>0.19569515251715242</v>
      </c>
      <c r="D163">
        <f t="shared" si="5"/>
        <v>599.4296258427172</v>
      </c>
      <c r="E163" s="15">
        <v>729</v>
      </c>
      <c r="F163" s="15">
        <f t="shared" si="6"/>
        <v>129.5703741572828</v>
      </c>
      <c r="G163">
        <f t="shared" si="7"/>
        <v>16788.48185925826</v>
      </c>
    </row>
    <row r="164" spans="1:7" x14ac:dyDescent="0.35">
      <c r="A164">
        <v>129</v>
      </c>
      <c r="B164">
        <v>6.4490427991622967</v>
      </c>
      <c r="C164">
        <v>0.19864557440103248</v>
      </c>
      <c r="D164">
        <f t="shared" si="5"/>
        <v>632.09695940659708</v>
      </c>
      <c r="E164" s="15">
        <v>771</v>
      </c>
      <c r="F164" s="15">
        <f t="shared" si="6"/>
        <v>138.90304059340292</v>
      </c>
      <c r="G164">
        <f t="shared" si="7"/>
        <v>19294.054686092539</v>
      </c>
    </row>
    <row r="165" spans="1:7" x14ac:dyDescent="0.35">
      <c r="A165">
        <v>130</v>
      </c>
      <c r="B165">
        <v>6.419671915911076</v>
      </c>
      <c r="C165">
        <v>0.156797653137148</v>
      </c>
      <c r="D165">
        <f t="shared" ref="D165:D215" si="8">EXP(B165)</f>
        <v>613.80170251503637</v>
      </c>
      <c r="E165" s="15">
        <v>718</v>
      </c>
      <c r="F165" s="15">
        <f t="shared" ref="F165:F215" si="9">E165-D165</f>
        <v>104.19829748496363</v>
      </c>
      <c r="G165">
        <f t="shared" ref="G165:G215" si="10">F165*F165</f>
        <v>10857.285198764979</v>
      </c>
    </row>
    <row r="166" spans="1:7" x14ac:dyDescent="0.35">
      <c r="A166">
        <v>131</v>
      </c>
      <c r="B166">
        <v>6.3399900554570978</v>
      </c>
      <c r="C166">
        <v>0.10255011101110068</v>
      </c>
      <c r="D166">
        <f t="shared" si="8"/>
        <v>566.79067487938676</v>
      </c>
      <c r="E166" s="15">
        <v>628</v>
      </c>
      <c r="F166" s="15">
        <f t="shared" si="9"/>
        <v>61.209325120613244</v>
      </c>
      <c r="G166">
        <f t="shared" si="10"/>
        <v>3746.5814817209352</v>
      </c>
    </row>
    <row r="167" spans="1:7" x14ac:dyDescent="0.35">
      <c r="A167">
        <v>132</v>
      </c>
      <c r="B167">
        <v>6.3646845614102752</v>
      </c>
      <c r="C167">
        <v>0.13660510913011414</v>
      </c>
      <c r="D167">
        <f t="shared" si="8"/>
        <v>580.96154172130491</v>
      </c>
      <c r="E167" s="15">
        <v>666</v>
      </c>
      <c r="F167" s="15">
        <f t="shared" si="9"/>
        <v>85.038458278695089</v>
      </c>
      <c r="G167">
        <f t="shared" si="10"/>
        <v>7231.5393864173657</v>
      </c>
    </row>
    <row r="168" spans="1:7" x14ac:dyDescent="0.35">
      <c r="A168">
        <v>133</v>
      </c>
      <c r="B168">
        <v>6.4348535729539522</v>
      </c>
      <c r="C168">
        <v>8.870873319555983E-2</v>
      </c>
      <c r="D168">
        <f t="shared" si="8"/>
        <v>623.19132411765941</v>
      </c>
      <c r="E168" s="15">
        <v>681</v>
      </c>
      <c r="F168" s="15">
        <f t="shared" si="9"/>
        <v>57.808675882340594</v>
      </c>
      <c r="G168">
        <f t="shared" si="10"/>
        <v>3341.8430072695073</v>
      </c>
    </row>
    <row r="169" spans="1:7" x14ac:dyDescent="0.35">
      <c r="A169">
        <v>134</v>
      </c>
      <c r="B169">
        <v>6.4948839635147113</v>
      </c>
      <c r="C169">
        <v>4.3255860252958911E-2</v>
      </c>
      <c r="D169">
        <f t="shared" si="8"/>
        <v>661.7474340081385</v>
      </c>
      <c r="E169" s="15">
        <v>691</v>
      </c>
      <c r="F169" s="15">
        <f t="shared" si="9"/>
        <v>29.252565991861502</v>
      </c>
      <c r="G169">
        <f t="shared" si="10"/>
        <v>855.71261710821204</v>
      </c>
    </row>
    <row r="170" spans="1:7" x14ac:dyDescent="0.35">
      <c r="A170">
        <v>135</v>
      </c>
      <c r="B170">
        <v>6.5501317713429899</v>
      </c>
      <c r="C170">
        <v>4.2912762799447002E-2</v>
      </c>
      <c r="D170">
        <f t="shared" si="8"/>
        <v>699.33632023074199</v>
      </c>
      <c r="E170" s="15">
        <v>730</v>
      </c>
      <c r="F170" s="15">
        <f t="shared" si="9"/>
        <v>30.66367976925801</v>
      </c>
      <c r="G170">
        <f t="shared" si="10"/>
        <v>940.26125699160298</v>
      </c>
    </row>
    <row r="171" spans="1:7" x14ac:dyDescent="0.35">
      <c r="A171">
        <v>136</v>
      </c>
      <c r="B171">
        <v>6.8949152463432277</v>
      </c>
      <c r="C171">
        <v>7.8274908153650458E-3</v>
      </c>
      <c r="D171">
        <f t="shared" si="8"/>
        <v>987.24204889473742</v>
      </c>
      <c r="E171" s="15">
        <v>995</v>
      </c>
      <c r="F171" s="15">
        <f t="shared" si="9"/>
        <v>7.7579511052625776</v>
      </c>
      <c r="G171">
        <f t="shared" si="10"/>
        <v>60.185805351644852</v>
      </c>
    </row>
    <row r="172" spans="1:7" x14ac:dyDescent="0.35">
      <c r="A172">
        <v>137</v>
      </c>
      <c r="B172">
        <v>6.2646609618251992</v>
      </c>
      <c r="C172">
        <v>6.1488511329899964E-2</v>
      </c>
      <c r="D172">
        <f t="shared" si="8"/>
        <v>525.66333580629851</v>
      </c>
      <c r="E172" s="15">
        <v>559</v>
      </c>
      <c r="F172" s="15">
        <f t="shared" si="9"/>
        <v>33.336664193701495</v>
      </c>
      <c r="G172">
        <f t="shared" si="10"/>
        <v>1111.3331795636193</v>
      </c>
    </row>
    <row r="173" spans="1:7" x14ac:dyDescent="0.35">
      <c r="A173">
        <v>138</v>
      </c>
      <c r="B173">
        <v>6.266828710852093</v>
      </c>
      <c r="C173">
        <v>9.2745157820284696E-2</v>
      </c>
      <c r="D173">
        <f t="shared" si="8"/>
        <v>526.80407796561076</v>
      </c>
      <c r="E173" s="15">
        <v>578</v>
      </c>
      <c r="F173" s="15">
        <f t="shared" si="9"/>
        <v>51.195922034389241</v>
      </c>
      <c r="G173">
        <f t="shared" si="10"/>
        <v>2621.0224329512616</v>
      </c>
    </row>
    <row r="174" spans="1:7" x14ac:dyDescent="0.35">
      <c r="A174">
        <v>139</v>
      </c>
      <c r="B174">
        <v>6.3690207954453228</v>
      </c>
      <c r="C174">
        <v>0.20326174724868462</v>
      </c>
      <c r="D174">
        <f t="shared" si="8"/>
        <v>583.48619672313635</v>
      </c>
      <c r="E174" s="15">
        <v>715</v>
      </c>
      <c r="F174" s="15">
        <f t="shared" si="9"/>
        <v>131.51380327686365</v>
      </c>
      <c r="G174">
        <f t="shared" si="10"/>
        <v>17295.880452345595</v>
      </c>
    </row>
    <row r="175" spans="1:7" x14ac:dyDescent="0.35">
      <c r="A175">
        <v>140</v>
      </c>
      <c r="B175">
        <v>6.3823803012997269</v>
      </c>
      <c r="C175">
        <v>0.23234529890403355</v>
      </c>
      <c r="D175">
        <f t="shared" si="8"/>
        <v>591.3335858908556</v>
      </c>
      <c r="E175" s="15">
        <v>746</v>
      </c>
      <c r="F175" s="15">
        <f t="shared" si="9"/>
        <v>154.6664141091444</v>
      </c>
      <c r="G175">
        <f t="shared" si="10"/>
        <v>23921.69965338134</v>
      </c>
    </row>
    <row r="176" spans="1:7" x14ac:dyDescent="0.35">
      <c r="A176">
        <v>141</v>
      </c>
      <c r="B176">
        <v>6.4354445209705178</v>
      </c>
      <c r="C176">
        <v>0.22513062886916835</v>
      </c>
      <c r="D176">
        <f t="shared" si="8"/>
        <v>623.55970663132507</v>
      </c>
      <c r="E176" s="15">
        <v>781</v>
      </c>
      <c r="F176" s="15">
        <f t="shared" si="9"/>
        <v>157.44029336867493</v>
      </c>
      <c r="G176">
        <f t="shared" si="10"/>
        <v>24787.445976014427</v>
      </c>
    </row>
    <row r="177" spans="1:7" x14ac:dyDescent="0.35">
      <c r="A177">
        <v>142</v>
      </c>
      <c r="B177">
        <v>6.4060736377192971</v>
      </c>
      <c r="C177">
        <v>0.16900220288032308</v>
      </c>
      <c r="D177">
        <f t="shared" si="8"/>
        <v>605.51154985683877</v>
      </c>
      <c r="E177" s="15">
        <v>717</v>
      </c>
      <c r="F177" s="15">
        <f t="shared" si="9"/>
        <v>111.48845014316123</v>
      </c>
      <c r="G177">
        <f t="shared" si="10"/>
        <v>12429.674515324148</v>
      </c>
    </row>
    <row r="178" spans="1:7" x14ac:dyDescent="0.35">
      <c r="A178">
        <v>143</v>
      </c>
      <c r="B178">
        <v>6.3263917772653189</v>
      </c>
      <c r="C178">
        <v>9.360315088182336E-2</v>
      </c>
      <c r="D178">
        <f t="shared" si="8"/>
        <v>559.13546440874154</v>
      </c>
      <c r="E178" s="15">
        <v>614</v>
      </c>
      <c r="F178" s="15">
        <f t="shared" si="9"/>
        <v>54.864535591258459</v>
      </c>
      <c r="G178">
        <f t="shared" si="10"/>
        <v>3010.117265644466</v>
      </c>
    </row>
    <row r="179" spans="1:7" x14ac:dyDescent="0.35">
      <c r="A179">
        <v>144</v>
      </c>
      <c r="B179">
        <v>6.3510862832184962</v>
      </c>
      <c r="C179">
        <v>0.11038189313522118</v>
      </c>
      <c r="D179">
        <f t="shared" si="8"/>
        <v>573.11493613243636</v>
      </c>
      <c r="E179" s="15">
        <v>640</v>
      </c>
      <c r="F179" s="15">
        <f t="shared" si="9"/>
        <v>66.885063867563645</v>
      </c>
      <c r="G179">
        <f t="shared" si="10"/>
        <v>4473.6117685680674</v>
      </c>
    </row>
    <row r="180" spans="1:7" x14ac:dyDescent="0.35">
      <c r="A180">
        <v>145</v>
      </c>
      <c r="B180">
        <v>6.4212552947621733</v>
      </c>
      <c r="C180">
        <v>9.4937781280791E-2</v>
      </c>
      <c r="D180">
        <f t="shared" si="8"/>
        <v>614.77435298344665</v>
      </c>
      <c r="E180" s="15">
        <v>676</v>
      </c>
      <c r="F180" s="15">
        <f t="shared" si="9"/>
        <v>61.225647016553353</v>
      </c>
      <c r="G180">
        <f t="shared" si="10"/>
        <v>3748.5798525955884</v>
      </c>
    </row>
    <row r="181" spans="1:7" x14ac:dyDescent="0.35">
      <c r="A181">
        <v>146</v>
      </c>
      <c r="B181">
        <v>6.4812856853229324</v>
      </c>
      <c r="C181">
        <v>1.3979870614075907E-2</v>
      </c>
      <c r="D181">
        <f t="shared" si="8"/>
        <v>652.80971482844359</v>
      </c>
      <c r="E181" s="15">
        <v>662</v>
      </c>
      <c r="F181" s="15">
        <f t="shared" si="9"/>
        <v>9.1902851715564111</v>
      </c>
      <c r="G181">
        <f t="shared" si="10"/>
        <v>84.461341534529652</v>
      </c>
    </row>
    <row r="182" spans="1:7" x14ac:dyDescent="0.35">
      <c r="A182">
        <v>147</v>
      </c>
      <c r="B182">
        <v>6.5365334931512109</v>
      </c>
      <c r="C182">
        <v>1.3117249082599258E-2</v>
      </c>
      <c r="D182">
        <f t="shared" si="8"/>
        <v>689.89091655985033</v>
      </c>
      <c r="E182" s="15">
        <v>699</v>
      </c>
      <c r="F182" s="15">
        <f t="shared" si="9"/>
        <v>9.109083440149675</v>
      </c>
      <c r="G182">
        <f t="shared" si="10"/>
        <v>82.975401119609032</v>
      </c>
    </row>
    <row r="183" spans="1:7" x14ac:dyDescent="0.35">
      <c r="A183">
        <v>148</v>
      </c>
      <c r="B183">
        <v>6.8813169681514488</v>
      </c>
      <c r="C183">
        <v>-6.6774070891490567E-2</v>
      </c>
      <c r="D183">
        <f t="shared" si="8"/>
        <v>973.90812156544871</v>
      </c>
      <c r="E183" s="15">
        <v>911</v>
      </c>
      <c r="F183" s="15">
        <f t="shared" si="9"/>
        <v>-62.90812156544871</v>
      </c>
      <c r="G183">
        <f t="shared" si="10"/>
        <v>3957.4317588932731</v>
      </c>
    </row>
    <row r="184" spans="1:7" x14ac:dyDescent="0.35">
      <c r="A184">
        <v>149</v>
      </c>
      <c r="B184">
        <v>6.2510626836334202</v>
      </c>
      <c r="C184">
        <v>1.8033600072841161E-2</v>
      </c>
      <c r="D184">
        <f t="shared" si="8"/>
        <v>518.56360101769246</v>
      </c>
      <c r="E184" s="15">
        <v>528</v>
      </c>
      <c r="F184" s="15">
        <f t="shared" si="9"/>
        <v>9.4363989823075372</v>
      </c>
      <c r="G184">
        <f t="shared" si="10"/>
        <v>89.045625753294729</v>
      </c>
    </row>
    <row r="185" spans="1:7" x14ac:dyDescent="0.35">
      <c r="A185">
        <v>150</v>
      </c>
      <c r="B185">
        <v>6.2532304326603141</v>
      </c>
      <c r="C185">
        <v>6.75378615902682E-2</v>
      </c>
      <c r="D185">
        <f t="shared" si="8"/>
        <v>519.68893604045627</v>
      </c>
      <c r="E185" s="15">
        <v>556</v>
      </c>
      <c r="F185" s="15">
        <f t="shared" si="9"/>
        <v>36.311063959543731</v>
      </c>
      <c r="G185">
        <f t="shared" si="10"/>
        <v>1318.4933658740756</v>
      </c>
    </row>
    <row r="186" spans="1:7" x14ac:dyDescent="0.35">
      <c r="A186">
        <v>151</v>
      </c>
      <c r="B186">
        <v>6.3554225172535439</v>
      </c>
      <c r="C186">
        <v>0.1798187537601148</v>
      </c>
      <c r="D186">
        <f t="shared" si="8"/>
        <v>575.60549253974011</v>
      </c>
      <c r="E186" s="15">
        <v>689</v>
      </c>
      <c r="F186" s="15">
        <f t="shared" si="9"/>
        <v>113.39450746025989</v>
      </c>
      <c r="G186">
        <f t="shared" si="10"/>
        <v>12858.314322154936</v>
      </c>
    </row>
    <row r="187" spans="1:7" x14ac:dyDescent="0.35">
      <c r="A187">
        <v>152</v>
      </c>
      <c r="B187">
        <v>6.3687820231079479</v>
      </c>
      <c r="C187">
        <v>0.23380586908138845</v>
      </c>
      <c r="D187">
        <f t="shared" si="8"/>
        <v>583.3468929917193</v>
      </c>
      <c r="E187" s="15">
        <v>737</v>
      </c>
      <c r="F187" s="15">
        <f t="shared" si="9"/>
        <v>153.6531070082807</v>
      </c>
      <c r="G187">
        <f t="shared" si="10"/>
        <v>23609.277293298161</v>
      </c>
    </row>
    <row r="188" spans="1:7" x14ac:dyDescent="0.35">
      <c r="A188">
        <v>153</v>
      </c>
      <c r="B188">
        <v>6.4218462427787388</v>
      </c>
      <c r="C188">
        <v>0.23101678657460845</v>
      </c>
      <c r="D188">
        <f t="shared" si="8"/>
        <v>615.13776003473993</v>
      </c>
      <c r="E188" s="15">
        <v>775</v>
      </c>
      <c r="F188" s="15">
        <f t="shared" si="9"/>
        <v>159.86223996526007</v>
      </c>
      <c r="G188">
        <f t="shared" si="10"/>
        <v>25555.935766710394</v>
      </c>
    </row>
    <row r="189" spans="1:7" x14ac:dyDescent="0.35">
      <c r="A189">
        <v>154</v>
      </c>
      <c r="B189">
        <v>6.3924753595275181</v>
      </c>
      <c r="C189">
        <v>0.15287430080690179</v>
      </c>
      <c r="D189">
        <f t="shared" si="8"/>
        <v>597.33336598402343</v>
      </c>
      <c r="E189" s="15">
        <v>696</v>
      </c>
      <c r="F189" s="15">
        <f t="shared" si="9"/>
        <v>98.66663401597657</v>
      </c>
      <c r="G189">
        <f t="shared" si="10"/>
        <v>9735.1046680426643</v>
      </c>
    </row>
    <row r="190" spans="1:7" x14ac:dyDescent="0.35">
      <c r="A190">
        <v>155</v>
      </c>
      <c r="B190">
        <v>6.3127934990735399</v>
      </c>
      <c r="C190">
        <v>6.3933448825086892E-2</v>
      </c>
      <c r="D190">
        <f t="shared" si="8"/>
        <v>551.58364704237124</v>
      </c>
      <c r="E190" s="15">
        <v>588</v>
      </c>
      <c r="F190" s="15">
        <f t="shared" si="9"/>
        <v>36.41635295762876</v>
      </c>
      <c r="G190">
        <f t="shared" si="10"/>
        <v>1326.150762734597</v>
      </c>
    </row>
    <row r="191" spans="1:7" x14ac:dyDescent="0.35">
      <c r="A191">
        <v>156</v>
      </c>
      <c r="B191">
        <v>6.3374880050267173</v>
      </c>
      <c r="C191">
        <v>0.11928165054544593</v>
      </c>
      <c r="D191">
        <f t="shared" si="8"/>
        <v>565.37430867610465</v>
      </c>
      <c r="E191" s="15">
        <v>637</v>
      </c>
      <c r="F191" s="15">
        <f t="shared" si="9"/>
        <v>71.625691323895353</v>
      </c>
      <c r="G191">
        <f t="shared" si="10"/>
        <v>5130.239657625938</v>
      </c>
    </row>
    <row r="192" spans="1:7" x14ac:dyDescent="0.35">
      <c r="A192">
        <v>157</v>
      </c>
      <c r="B192">
        <v>6.4076570165703943</v>
      </c>
      <c r="C192">
        <v>0.1304828071972759</v>
      </c>
      <c r="D192">
        <f t="shared" si="8"/>
        <v>606.47106347529711</v>
      </c>
      <c r="E192" s="15">
        <v>691</v>
      </c>
      <c r="F192" s="15">
        <f t="shared" si="9"/>
        <v>84.528936524702885</v>
      </c>
      <c r="G192">
        <f t="shared" si="10"/>
        <v>7145.1411099972493</v>
      </c>
    </row>
    <row r="193" spans="1:7" x14ac:dyDescent="0.35">
      <c r="A193">
        <v>158</v>
      </c>
      <c r="B193">
        <v>6.4676874071311534</v>
      </c>
      <c r="C193">
        <v>5.2933720427542852E-2</v>
      </c>
      <c r="D193">
        <f t="shared" si="8"/>
        <v>643.9927106225133</v>
      </c>
      <c r="E193" s="15">
        <v>679</v>
      </c>
      <c r="F193" s="15">
        <f t="shared" si="9"/>
        <v>35.0072893774867</v>
      </c>
      <c r="G193">
        <f t="shared" si="10"/>
        <v>1225.5103095590932</v>
      </c>
    </row>
    <row r="194" spans="1:7" x14ac:dyDescent="0.35">
      <c r="A194">
        <v>159</v>
      </c>
      <c r="B194">
        <v>6.522935214959432</v>
      </c>
      <c r="C194">
        <v>8.6414028207948412E-2</v>
      </c>
      <c r="D194">
        <f t="shared" si="8"/>
        <v>680.57308477093488</v>
      </c>
      <c r="E194" s="15">
        <v>742</v>
      </c>
      <c r="F194" s="15">
        <f t="shared" si="9"/>
        <v>61.426915229065116</v>
      </c>
      <c r="G194">
        <f t="shared" si="10"/>
        <v>3773.2659145587518</v>
      </c>
    </row>
    <row r="195" spans="1:7" x14ac:dyDescent="0.35">
      <c r="A195">
        <v>160</v>
      </c>
      <c r="B195">
        <v>6.8677186899596698</v>
      </c>
      <c r="C195">
        <v>-7.6497227233484288E-2</v>
      </c>
      <c r="D195">
        <f t="shared" si="8"/>
        <v>960.75428544907152</v>
      </c>
      <c r="E195" s="15">
        <v>890</v>
      </c>
      <c r="F195" s="15">
        <f t="shared" si="9"/>
        <v>-70.754285449071517</v>
      </c>
      <c r="G195">
        <f t="shared" si="10"/>
        <v>5006.1689094086933</v>
      </c>
    </row>
    <row r="196" spans="1:7" x14ac:dyDescent="0.35">
      <c r="A196">
        <v>161</v>
      </c>
      <c r="B196">
        <v>6.2374644054416377</v>
      </c>
      <c r="C196">
        <v>0.13414744179021909</v>
      </c>
      <c r="D196">
        <f t="shared" si="8"/>
        <v>511.55975694588949</v>
      </c>
      <c r="E196" s="15">
        <v>585</v>
      </c>
      <c r="F196" s="15">
        <f t="shared" si="9"/>
        <v>73.44024305411051</v>
      </c>
      <c r="G196">
        <f t="shared" si="10"/>
        <v>5393.4692998468272</v>
      </c>
    </row>
    <row r="197" spans="1:7" x14ac:dyDescent="0.35">
      <c r="A197">
        <v>162</v>
      </c>
      <c r="B197">
        <v>6.2396321544685316</v>
      </c>
      <c r="C197">
        <v>2.5911109866338933E-3</v>
      </c>
      <c r="D197">
        <f t="shared" si="8"/>
        <v>512.66989292457754</v>
      </c>
      <c r="E197" s="15">
        <v>514</v>
      </c>
      <c r="F197" s="15">
        <f t="shared" si="9"/>
        <v>1.3301070754224611</v>
      </c>
      <c r="G197">
        <f t="shared" si="10"/>
        <v>1.7691848320888925</v>
      </c>
    </row>
    <row r="198" spans="1:7" x14ac:dyDescent="0.35">
      <c r="A198">
        <v>163</v>
      </c>
      <c r="B198">
        <v>6.3418242390617614</v>
      </c>
      <c r="C198">
        <v>0.12276406462819978</v>
      </c>
      <c r="D198">
        <f t="shared" si="8"/>
        <v>567.83122703265508</v>
      </c>
      <c r="E198" s="15">
        <v>642</v>
      </c>
      <c r="F198" s="15">
        <f t="shared" si="9"/>
        <v>74.168772967344921</v>
      </c>
      <c r="G198">
        <f t="shared" si="10"/>
        <v>5501.0068834815547</v>
      </c>
    </row>
    <row r="199" spans="1:7" x14ac:dyDescent="0.35">
      <c r="A199">
        <v>164</v>
      </c>
      <c r="B199">
        <v>6.3551837449161654</v>
      </c>
      <c r="C199">
        <v>0.24740414727317095</v>
      </c>
      <c r="D199">
        <f t="shared" si="8"/>
        <v>575.46807027784882</v>
      </c>
      <c r="E199" s="15">
        <v>737</v>
      </c>
      <c r="F199" s="15">
        <f t="shared" si="9"/>
        <v>161.53192972215118</v>
      </c>
      <c r="G199">
        <f t="shared" si="10"/>
        <v>26092.564319761987</v>
      </c>
    </row>
    <row r="200" spans="1:7" x14ac:dyDescent="0.35">
      <c r="A200">
        <v>165</v>
      </c>
      <c r="B200">
        <v>6.4082479645869563</v>
      </c>
      <c r="C200">
        <v>0.20781722054586105</v>
      </c>
      <c r="D200">
        <f t="shared" si="8"/>
        <v>606.82956226400131</v>
      </c>
      <c r="E200" s="15">
        <v>747</v>
      </c>
      <c r="F200" s="15">
        <f t="shared" si="9"/>
        <v>140.17043773599869</v>
      </c>
      <c r="G200">
        <f t="shared" si="10"/>
        <v>19647.751615101486</v>
      </c>
    </row>
    <row r="201" spans="1:7" x14ac:dyDescent="0.35">
      <c r="A201">
        <v>166</v>
      </c>
      <c r="B201">
        <v>6.3788770813357356</v>
      </c>
      <c r="C201">
        <v>9.0373235460036838E-2</v>
      </c>
      <c r="D201">
        <f t="shared" si="8"/>
        <v>589.26563861938234</v>
      </c>
      <c r="E201" s="15">
        <v>645</v>
      </c>
      <c r="F201" s="15">
        <f t="shared" si="9"/>
        <v>55.734361380617656</v>
      </c>
      <c r="G201">
        <f t="shared" si="10"/>
        <v>3106.3190385052849</v>
      </c>
    </row>
    <row r="202" spans="1:7" x14ac:dyDescent="0.35">
      <c r="A202">
        <v>167</v>
      </c>
      <c r="B202">
        <v>6.2991952208817574</v>
      </c>
      <c r="C202">
        <v>6.55555359701534E-2</v>
      </c>
      <c r="D202">
        <f t="shared" si="8"/>
        <v>544.13382632826892</v>
      </c>
      <c r="E202" s="15">
        <v>581</v>
      </c>
      <c r="F202" s="15">
        <f t="shared" si="9"/>
        <v>36.866173671731076</v>
      </c>
      <c r="G202">
        <f t="shared" si="10"/>
        <v>1359.1147611942376</v>
      </c>
    </row>
    <row r="203" spans="1:7" x14ac:dyDescent="0.35">
      <c r="A203">
        <v>168</v>
      </c>
      <c r="B203">
        <v>6.3238897268349348</v>
      </c>
      <c r="C203">
        <v>0.10097929707045328</v>
      </c>
      <c r="D203">
        <f t="shared" si="8"/>
        <v>557.73822798629215</v>
      </c>
      <c r="E203" s="15">
        <v>617</v>
      </c>
      <c r="F203" s="15">
        <f t="shared" si="9"/>
        <v>59.261772013707855</v>
      </c>
      <c r="G203">
        <f t="shared" si="10"/>
        <v>3511.9576222046876</v>
      </c>
    </row>
    <row r="204" spans="1:7" x14ac:dyDescent="0.35">
      <c r="A204">
        <v>169</v>
      </c>
      <c r="B204">
        <v>6.3940587383786118</v>
      </c>
      <c r="C204">
        <v>0.10120681755839644</v>
      </c>
      <c r="D204">
        <f t="shared" si="8"/>
        <v>598.27992018196642</v>
      </c>
      <c r="E204" s="15">
        <v>662</v>
      </c>
      <c r="F204" s="15">
        <f t="shared" si="9"/>
        <v>63.720079818033582</v>
      </c>
      <c r="G204">
        <f t="shared" si="10"/>
        <v>4060.2485720165705</v>
      </c>
    </row>
    <row r="205" spans="1:7" x14ac:dyDescent="0.35">
      <c r="A205">
        <v>170</v>
      </c>
      <c r="B205">
        <v>6.4540891289393709</v>
      </c>
      <c r="C205">
        <v>5.9140981972936046E-2</v>
      </c>
      <c r="D205">
        <f t="shared" si="8"/>
        <v>635.29479098502622</v>
      </c>
      <c r="E205" s="15">
        <v>674</v>
      </c>
      <c r="F205" s="15">
        <f t="shared" si="9"/>
        <v>38.705209014973775</v>
      </c>
      <c r="G205">
        <f t="shared" si="10"/>
        <v>1498.0932048928071</v>
      </c>
    </row>
    <row r="206" spans="1:7" x14ac:dyDescent="0.35">
      <c r="A206">
        <v>171</v>
      </c>
      <c r="B206">
        <v>6.5093369367676495</v>
      </c>
      <c r="C206">
        <v>6.154602557193467E-2</v>
      </c>
      <c r="D206">
        <f t="shared" si="8"/>
        <v>671.38110184763116</v>
      </c>
      <c r="E206" s="15">
        <v>714</v>
      </c>
      <c r="F206" s="15">
        <f t="shared" si="9"/>
        <v>42.618898152368843</v>
      </c>
      <c r="G206">
        <f t="shared" si="10"/>
        <v>1816.3704797219884</v>
      </c>
    </row>
    <row r="207" spans="1:7" x14ac:dyDescent="0.35">
      <c r="A207">
        <v>172</v>
      </c>
      <c r="B207">
        <v>6.8541204117678873</v>
      </c>
      <c r="C207">
        <v>-9.3705720684459592E-2</v>
      </c>
      <c r="D207">
        <f t="shared" si="8"/>
        <v>947.77810819059073</v>
      </c>
      <c r="E207" s="15">
        <v>863</v>
      </c>
      <c r="F207" s="15">
        <f t="shared" si="9"/>
        <v>-84.778108190590729</v>
      </c>
      <c r="G207">
        <f t="shared" si="10"/>
        <v>7187.3276283755067</v>
      </c>
    </row>
    <row r="208" spans="1:7" x14ac:dyDescent="0.35">
      <c r="A208">
        <v>173</v>
      </c>
      <c r="B208">
        <v>6.2238661272498588</v>
      </c>
      <c r="C208">
        <v>8.6052150976657416E-2</v>
      </c>
      <c r="D208">
        <f t="shared" si="8"/>
        <v>504.65050846792849</v>
      </c>
      <c r="E208" s="15">
        <v>550</v>
      </c>
      <c r="F208" s="15">
        <f t="shared" si="9"/>
        <v>45.349491532071511</v>
      </c>
      <c r="G208">
        <f t="shared" si="10"/>
        <v>2056.5763822174258</v>
      </c>
    </row>
    <row r="209" spans="1:7" x14ac:dyDescent="0.35">
      <c r="A209">
        <v>174</v>
      </c>
      <c r="B209">
        <v>6.2260338762767526</v>
      </c>
      <c r="C209">
        <v>4.1166672264609794E-2</v>
      </c>
      <c r="D209">
        <f t="shared" si="8"/>
        <v>505.74565068446663</v>
      </c>
      <c r="E209" s="15">
        <v>527</v>
      </c>
      <c r="F209" s="15">
        <f t="shared" si="9"/>
        <v>21.254349315533375</v>
      </c>
      <c r="G209">
        <f t="shared" si="10"/>
        <v>451.74736482671403</v>
      </c>
    </row>
    <row r="210" spans="1:7" x14ac:dyDescent="0.35">
      <c r="A210">
        <v>175</v>
      </c>
      <c r="B210">
        <v>6.3282259608699825</v>
      </c>
      <c r="C210">
        <v>-0.74097730246973281</v>
      </c>
      <c r="D210">
        <f t="shared" si="8"/>
        <v>560.1619626156554</v>
      </c>
      <c r="E210" s="15">
        <v>267</v>
      </c>
      <c r="F210" s="15">
        <f t="shared" si="9"/>
        <v>-293.1619626156554</v>
      </c>
      <c r="G210">
        <f t="shared" si="10"/>
        <v>85943.936324662936</v>
      </c>
    </row>
    <row r="211" spans="1:7" x14ac:dyDescent="0.35">
      <c r="A211">
        <v>176</v>
      </c>
      <c r="B211">
        <v>6.3415854667243865</v>
      </c>
      <c r="C211">
        <v>-1.8417757963941215</v>
      </c>
      <c r="D211">
        <f t="shared" si="8"/>
        <v>567.69566082871586</v>
      </c>
      <c r="E211" s="15">
        <v>90</v>
      </c>
      <c r="F211" s="15">
        <f t="shared" si="9"/>
        <v>-477.69566082871586</v>
      </c>
      <c r="G211">
        <f t="shared" si="10"/>
        <v>228193.14437458353</v>
      </c>
    </row>
    <row r="212" spans="1:7" x14ac:dyDescent="0.35">
      <c r="A212">
        <v>177</v>
      </c>
      <c r="B212">
        <v>6.3946496863951774</v>
      </c>
      <c r="C212">
        <v>-1.411043064686841</v>
      </c>
      <c r="D212">
        <f t="shared" si="8"/>
        <v>598.6335770002546</v>
      </c>
      <c r="E212" s="15">
        <v>146</v>
      </c>
      <c r="F212" s="15">
        <f t="shared" si="9"/>
        <v>-452.6335770002546</v>
      </c>
      <c r="G212">
        <f t="shared" si="10"/>
        <v>204877.15502804541</v>
      </c>
    </row>
    <row r="213" spans="1:7" x14ac:dyDescent="0.35">
      <c r="A213">
        <v>178</v>
      </c>
      <c r="B213">
        <v>6.3652788031439567</v>
      </c>
      <c r="C213">
        <v>-0.82794453612542007</v>
      </c>
      <c r="D213">
        <f t="shared" si="8"/>
        <v>581.30687591089122</v>
      </c>
      <c r="E213" s="15">
        <v>254</v>
      </c>
      <c r="F213" s="15">
        <f t="shared" si="9"/>
        <v>-327.30687591089122</v>
      </c>
      <c r="G213">
        <f t="shared" si="10"/>
        <v>107129.79101854755</v>
      </c>
    </row>
    <row r="214" spans="1:7" x14ac:dyDescent="0.35">
      <c r="A214">
        <v>179</v>
      </c>
      <c r="B214">
        <v>6.2855969426899785</v>
      </c>
      <c r="C214">
        <v>-0.38844307505323794</v>
      </c>
      <c r="D214">
        <f t="shared" si="8"/>
        <v>536.78462467524798</v>
      </c>
      <c r="E214" s="15">
        <v>364</v>
      </c>
      <c r="F214" s="15">
        <f t="shared" si="9"/>
        <v>-172.78462467524798</v>
      </c>
      <c r="G214">
        <f t="shared" si="10"/>
        <v>29854.526524166315</v>
      </c>
    </row>
    <row r="215" spans="1:7" ht="15" thickBot="1" x14ac:dyDescent="0.4">
      <c r="A215" s="16">
        <v>180</v>
      </c>
      <c r="B215" s="16">
        <v>6.3102914486431558</v>
      </c>
      <c r="C215" s="16">
        <v>-0.52339406727644811</v>
      </c>
      <c r="D215">
        <f t="shared" si="8"/>
        <v>550.20528202935952</v>
      </c>
      <c r="E215" s="15">
        <v>326</v>
      </c>
      <c r="F215" s="15">
        <f t="shared" si="9"/>
        <v>-224.20528202935952</v>
      </c>
      <c r="G215">
        <f t="shared" si="10"/>
        <v>50268.008489864646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927E-8C52-4D7D-BFF7-33EDC9FCA0C4}">
  <sheetPr>
    <tabColor theme="7"/>
  </sheetPr>
  <dimension ref="A1:O181"/>
  <sheetViews>
    <sheetView workbookViewId="0">
      <selection sqref="A1:F1"/>
    </sheetView>
  </sheetViews>
  <sheetFormatPr defaultRowHeight="14.5" x14ac:dyDescent="0.35"/>
  <cols>
    <col min="5" max="5" width="21.453125" bestFit="1" customWidth="1"/>
    <col min="6" max="6" width="14.7265625" bestFit="1" customWidth="1"/>
  </cols>
  <sheetData>
    <row r="1" spans="1:6" x14ac:dyDescent="0.35">
      <c r="A1" t="s">
        <v>186</v>
      </c>
      <c r="B1" t="s">
        <v>188</v>
      </c>
      <c r="C1" t="s">
        <v>187</v>
      </c>
      <c r="D1" t="s">
        <v>462</v>
      </c>
      <c r="E1" t="s">
        <v>463</v>
      </c>
      <c r="F1" t="s">
        <v>464</v>
      </c>
    </row>
    <row r="2" spans="1:6" x14ac:dyDescent="0.35">
      <c r="A2" t="s">
        <v>2</v>
      </c>
      <c r="B2">
        <v>1</v>
      </c>
      <c r="C2" s="15">
        <v>634</v>
      </c>
    </row>
    <row r="3" spans="1:6" x14ac:dyDescent="0.35">
      <c r="A3" t="s">
        <v>3</v>
      </c>
      <c r="B3">
        <v>2</v>
      </c>
      <c r="C3" s="15">
        <v>717</v>
      </c>
    </row>
    <row r="4" spans="1:6" x14ac:dyDescent="0.35">
      <c r="A4" t="s">
        <v>4</v>
      </c>
      <c r="B4">
        <v>3</v>
      </c>
      <c r="C4" s="15">
        <v>809</v>
      </c>
    </row>
    <row r="5" spans="1:6" x14ac:dyDescent="0.35">
      <c r="A5" t="s">
        <v>5</v>
      </c>
      <c r="B5">
        <v>4</v>
      </c>
      <c r="C5" s="15">
        <v>1252</v>
      </c>
    </row>
    <row r="6" spans="1:6" x14ac:dyDescent="0.35">
      <c r="A6" t="s">
        <v>6</v>
      </c>
      <c r="B6">
        <v>5</v>
      </c>
      <c r="C6" s="15">
        <v>570</v>
      </c>
    </row>
    <row r="7" spans="1:6" x14ac:dyDescent="0.35">
      <c r="A7" t="s">
        <v>7</v>
      </c>
      <c r="B7">
        <v>6</v>
      </c>
      <c r="C7" s="15">
        <v>557</v>
      </c>
    </row>
    <row r="8" spans="1:6" x14ac:dyDescent="0.35">
      <c r="A8" t="s">
        <v>8</v>
      </c>
      <c r="B8">
        <v>7</v>
      </c>
      <c r="C8" s="15">
        <v>660</v>
      </c>
    </row>
    <row r="9" spans="1:6" x14ac:dyDescent="0.35">
      <c r="A9" t="s">
        <v>9</v>
      </c>
      <c r="B9">
        <v>8</v>
      </c>
      <c r="C9" s="15">
        <v>693</v>
      </c>
    </row>
    <row r="10" spans="1:6" x14ac:dyDescent="0.35">
      <c r="A10" t="s">
        <v>10</v>
      </c>
      <c r="B10">
        <v>9</v>
      </c>
      <c r="C10" s="15">
        <v>693</v>
      </c>
    </row>
    <row r="11" spans="1:6" x14ac:dyDescent="0.35">
      <c r="A11" t="s">
        <v>11</v>
      </c>
      <c r="B11">
        <v>10</v>
      </c>
      <c r="C11" s="15">
        <v>704</v>
      </c>
    </row>
    <row r="12" spans="1:6" x14ac:dyDescent="0.35">
      <c r="A12" t="s">
        <v>12</v>
      </c>
      <c r="B12">
        <v>11</v>
      </c>
      <c r="C12" s="15">
        <v>623</v>
      </c>
    </row>
    <row r="13" spans="1:6" x14ac:dyDescent="0.35">
      <c r="A13" t="s">
        <v>13</v>
      </c>
      <c r="B13">
        <v>12</v>
      </c>
      <c r="C13" s="15">
        <v>716</v>
      </c>
      <c r="D13" s="15">
        <f>AVERAGE(C2:C13)</f>
        <v>719</v>
      </c>
      <c r="E13" s="13">
        <f>C13/D13</f>
        <v>0.99582753824756609</v>
      </c>
      <c r="F13" s="13">
        <f>AVERAGE(E13,E25,E37,E49,E61,E73,E85,E97,E109,E121,E133,E145,E157,E169,E181)</f>
        <v>0.90144127301216448</v>
      </c>
    </row>
    <row r="14" spans="1:6" x14ac:dyDescent="0.35">
      <c r="A14" t="s">
        <v>14</v>
      </c>
      <c r="B14">
        <v>13</v>
      </c>
      <c r="C14" s="15">
        <v>718</v>
      </c>
      <c r="D14" s="15">
        <f>AVERAGE(C3:C14)</f>
        <v>726</v>
      </c>
      <c r="E14" s="13">
        <f t="shared" ref="E14:E77" si="0">C14/D14</f>
        <v>0.98898071625344353</v>
      </c>
      <c r="F14" s="13">
        <f t="shared" ref="F14:F23" si="1">AVERAGE(E14,E26,E38,E50,E62,E74,E86,E98,E110,E122,E134,E146,E158,E170,E182)</f>
        <v>0.95362226022771268</v>
      </c>
    </row>
    <row r="15" spans="1:6" x14ac:dyDescent="0.35">
      <c r="A15" t="s">
        <v>15</v>
      </c>
      <c r="B15">
        <v>14</v>
      </c>
      <c r="C15" s="15">
        <v>781</v>
      </c>
      <c r="D15" s="15">
        <f t="shared" ref="D15:D77" si="2">AVERAGE(C4:C15)</f>
        <v>731.33333333333337</v>
      </c>
      <c r="E15" s="13">
        <f t="shared" si="0"/>
        <v>1.0679124886052871</v>
      </c>
      <c r="F15" s="13">
        <f t="shared" si="1"/>
        <v>1.0085679877280724</v>
      </c>
    </row>
    <row r="16" spans="1:6" x14ac:dyDescent="0.35">
      <c r="A16" t="s">
        <v>16</v>
      </c>
      <c r="B16">
        <v>15</v>
      </c>
      <c r="C16" s="15">
        <v>823</v>
      </c>
      <c r="D16" s="15">
        <f t="shared" si="2"/>
        <v>732.5</v>
      </c>
      <c r="E16" s="13">
        <f t="shared" si="0"/>
        <v>1.1235494880546075</v>
      </c>
      <c r="F16" s="13">
        <f t="shared" si="1"/>
        <v>1.0613331282407239</v>
      </c>
    </row>
    <row r="17" spans="1:15" x14ac:dyDescent="0.35">
      <c r="A17" t="s">
        <v>17</v>
      </c>
      <c r="B17">
        <v>16</v>
      </c>
      <c r="C17" s="15">
        <v>1306</v>
      </c>
      <c r="D17" s="15">
        <f t="shared" si="2"/>
        <v>737</v>
      </c>
      <c r="E17" s="13">
        <f t="shared" si="0"/>
        <v>1.7720488466757123</v>
      </c>
      <c r="F17" s="26">
        <f t="shared" si="1"/>
        <v>1.4988053423854339</v>
      </c>
      <c r="G17" s="22" t="s">
        <v>465</v>
      </c>
    </row>
    <row r="18" spans="1:15" x14ac:dyDescent="0.35">
      <c r="A18" t="s">
        <v>18</v>
      </c>
      <c r="B18">
        <v>17</v>
      </c>
      <c r="C18" s="15">
        <v>625</v>
      </c>
      <c r="D18" s="15">
        <f t="shared" si="2"/>
        <v>741.58333333333337</v>
      </c>
      <c r="E18" s="13">
        <f t="shared" si="0"/>
        <v>0.8427913248679626</v>
      </c>
      <c r="F18" s="27">
        <f t="shared" si="1"/>
        <v>0.80420062092304812</v>
      </c>
      <c r="G18" s="43" t="s">
        <v>466</v>
      </c>
      <c r="H18" s="43"/>
      <c r="I18" s="43"/>
      <c r="J18" s="43"/>
      <c r="K18" s="43"/>
      <c r="L18" s="43"/>
      <c r="M18" s="43"/>
      <c r="N18" s="43"/>
      <c r="O18" s="43"/>
    </row>
    <row r="19" spans="1:15" x14ac:dyDescent="0.35">
      <c r="A19" t="s">
        <v>19</v>
      </c>
      <c r="B19">
        <v>18</v>
      </c>
      <c r="C19" s="15">
        <v>600</v>
      </c>
      <c r="D19" s="15">
        <f t="shared" si="2"/>
        <v>745.16666666666663</v>
      </c>
      <c r="E19" s="13">
        <f t="shared" si="0"/>
        <v>0.80518899575039149</v>
      </c>
      <c r="F19" s="27">
        <f t="shared" si="1"/>
        <v>0.80786578981862533</v>
      </c>
      <c r="G19" s="43"/>
      <c r="H19" s="43"/>
      <c r="I19" s="43"/>
      <c r="J19" s="43"/>
      <c r="K19" s="43"/>
      <c r="L19" s="43"/>
      <c r="M19" s="43"/>
      <c r="N19" s="43"/>
      <c r="O19" s="43"/>
    </row>
    <row r="20" spans="1:15" x14ac:dyDescent="0.35">
      <c r="A20" t="s">
        <v>20</v>
      </c>
      <c r="B20">
        <v>19</v>
      </c>
      <c r="C20" s="15">
        <v>679</v>
      </c>
      <c r="D20" s="15">
        <f t="shared" si="2"/>
        <v>746.75</v>
      </c>
      <c r="E20" s="13">
        <f t="shared" si="0"/>
        <v>0.90927351858051553</v>
      </c>
      <c r="F20" s="13">
        <f t="shared" si="1"/>
        <v>0.90945367879488082</v>
      </c>
    </row>
    <row r="21" spans="1:15" x14ac:dyDescent="0.35">
      <c r="A21" t="s">
        <v>21</v>
      </c>
      <c r="B21">
        <v>20</v>
      </c>
      <c r="C21" s="15">
        <v>731</v>
      </c>
      <c r="D21" s="15">
        <f t="shared" si="2"/>
        <v>749.91666666666663</v>
      </c>
      <c r="E21" s="13">
        <f t="shared" si="0"/>
        <v>0.97477497499722199</v>
      </c>
      <c r="F21" s="13">
        <f t="shared" si="1"/>
        <v>0.97735880554577992</v>
      </c>
    </row>
    <row r="22" spans="1:15" x14ac:dyDescent="0.35">
      <c r="A22" t="s">
        <v>22</v>
      </c>
      <c r="B22">
        <v>21</v>
      </c>
      <c r="C22" s="15">
        <v>740</v>
      </c>
      <c r="D22" s="15">
        <f t="shared" si="2"/>
        <v>753.83333333333337</v>
      </c>
      <c r="E22" s="13">
        <f t="shared" si="0"/>
        <v>0.98164934777802337</v>
      </c>
      <c r="F22" s="13">
        <f t="shared" si="1"/>
        <v>1.0090542329029277</v>
      </c>
    </row>
    <row r="23" spans="1:15" x14ac:dyDescent="0.35">
      <c r="A23" t="s">
        <v>23</v>
      </c>
      <c r="B23">
        <v>22</v>
      </c>
      <c r="C23" s="15">
        <v>718</v>
      </c>
      <c r="D23" s="15">
        <f t="shared" si="2"/>
        <v>755</v>
      </c>
      <c r="E23" s="13">
        <f t="shared" si="0"/>
        <v>0.9509933774834437</v>
      </c>
      <c r="F23" s="13">
        <f t="shared" si="1"/>
        <v>0.95237329936328308</v>
      </c>
    </row>
    <row r="24" spans="1:15" x14ac:dyDescent="0.35">
      <c r="A24" t="s">
        <v>24</v>
      </c>
      <c r="B24">
        <v>23</v>
      </c>
      <c r="C24" s="15">
        <v>629</v>
      </c>
      <c r="D24" s="15">
        <f t="shared" si="2"/>
        <v>755.5</v>
      </c>
      <c r="E24" s="13">
        <f t="shared" si="0"/>
        <v>0.8325612177365983</v>
      </c>
      <c r="F24" s="13">
        <f>AVERAGE(E24,E36,E48,E60,E72,E84,E96,E108,E120,E132,E144,E156,E168,E180,E192)</f>
        <v>0.87484210532512741</v>
      </c>
    </row>
    <row r="25" spans="1:15" x14ac:dyDescent="0.35">
      <c r="A25" t="s">
        <v>25</v>
      </c>
      <c r="B25">
        <v>24</v>
      </c>
      <c r="C25" s="15">
        <v>636</v>
      </c>
      <c r="D25" s="15">
        <f t="shared" si="2"/>
        <v>748.83333333333337</v>
      </c>
      <c r="E25" s="13">
        <f t="shared" si="0"/>
        <v>0.84932116625862453</v>
      </c>
    </row>
    <row r="26" spans="1:15" x14ac:dyDescent="0.35">
      <c r="A26" t="s">
        <v>26</v>
      </c>
      <c r="B26">
        <v>25</v>
      </c>
      <c r="C26" s="15">
        <v>656</v>
      </c>
      <c r="D26" s="15">
        <f t="shared" si="2"/>
        <v>743.66666666666663</v>
      </c>
      <c r="E26" s="13">
        <f t="shared" si="0"/>
        <v>0.88211564320932323</v>
      </c>
    </row>
    <row r="27" spans="1:15" x14ac:dyDescent="0.35">
      <c r="A27" t="s">
        <v>27</v>
      </c>
      <c r="B27">
        <v>26</v>
      </c>
      <c r="C27" s="15">
        <v>717</v>
      </c>
      <c r="D27" s="15">
        <f t="shared" si="2"/>
        <v>738.33333333333337</v>
      </c>
      <c r="E27" s="13">
        <f t="shared" si="0"/>
        <v>0.97110609480812637</v>
      </c>
    </row>
    <row r="28" spans="1:15" x14ac:dyDescent="0.35">
      <c r="A28" t="s">
        <v>28</v>
      </c>
      <c r="B28">
        <v>27</v>
      </c>
      <c r="C28" s="15">
        <v>804</v>
      </c>
      <c r="D28" s="15">
        <f t="shared" si="2"/>
        <v>736.75</v>
      </c>
      <c r="E28" s="13">
        <f t="shared" si="0"/>
        <v>1.0912792670512386</v>
      </c>
    </row>
    <row r="29" spans="1:15" x14ac:dyDescent="0.35">
      <c r="A29" t="s">
        <v>29</v>
      </c>
      <c r="B29">
        <v>28</v>
      </c>
      <c r="C29" s="15">
        <v>1237</v>
      </c>
      <c r="D29" s="15">
        <f t="shared" si="2"/>
        <v>731</v>
      </c>
      <c r="E29" s="13">
        <f t="shared" si="0"/>
        <v>1.6922024623803009</v>
      </c>
    </row>
    <row r="30" spans="1:15" x14ac:dyDescent="0.35">
      <c r="A30" t="s">
        <v>30</v>
      </c>
      <c r="B30">
        <v>29</v>
      </c>
      <c r="C30" s="15">
        <v>609</v>
      </c>
      <c r="D30" s="15">
        <f t="shared" si="2"/>
        <v>729.66666666666663</v>
      </c>
      <c r="E30" s="13">
        <f t="shared" si="0"/>
        <v>0.83462768387391506</v>
      </c>
    </row>
    <row r="31" spans="1:15" x14ac:dyDescent="0.35">
      <c r="A31" t="s">
        <v>31</v>
      </c>
      <c r="B31">
        <v>30</v>
      </c>
      <c r="C31" s="15">
        <v>586</v>
      </c>
      <c r="D31" s="15">
        <f t="shared" si="2"/>
        <v>728.5</v>
      </c>
      <c r="E31" s="13">
        <f t="shared" si="0"/>
        <v>0.80439258750857923</v>
      </c>
    </row>
    <row r="32" spans="1:15" x14ac:dyDescent="0.35">
      <c r="A32" t="s">
        <v>32</v>
      </c>
      <c r="B32">
        <v>31</v>
      </c>
      <c r="C32" s="15">
        <v>681</v>
      </c>
      <c r="D32" s="15">
        <f t="shared" si="2"/>
        <v>728.66666666666663</v>
      </c>
      <c r="E32" s="13">
        <f t="shared" si="0"/>
        <v>0.93458371454711808</v>
      </c>
    </row>
    <row r="33" spans="1:5" x14ac:dyDescent="0.35">
      <c r="A33" t="s">
        <v>33</v>
      </c>
      <c r="B33">
        <v>32</v>
      </c>
      <c r="C33" s="15">
        <v>710</v>
      </c>
      <c r="D33" s="15">
        <f t="shared" si="2"/>
        <v>726.91666666666663</v>
      </c>
      <c r="E33" s="13">
        <f t="shared" si="0"/>
        <v>0.97672818984294396</v>
      </c>
    </row>
    <row r="34" spans="1:5" x14ac:dyDescent="0.35">
      <c r="A34" t="s">
        <v>34</v>
      </c>
      <c r="B34">
        <v>33</v>
      </c>
      <c r="C34" s="15">
        <v>757</v>
      </c>
      <c r="D34" s="15">
        <f t="shared" si="2"/>
        <v>728.33333333333337</v>
      </c>
      <c r="E34" s="13">
        <f t="shared" si="0"/>
        <v>1.0393592677345538</v>
      </c>
    </row>
    <row r="35" spans="1:5" x14ac:dyDescent="0.35">
      <c r="A35" t="s">
        <v>35</v>
      </c>
      <c r="B35">
        <v>34</v>
      </c>
      <c r="C35" s="15">
        <v>715</v>
      </c>
      <c r="D35" s="15">
        <f t="shared" si="2"/>
        <v>728.08333333333337</v>
      </c>
      <c r="E35" s="13">
        <f t="shared" si="0"/>
        <v>0.98203044523291738</v>
      </c>
    </row>
    <row r="36" spans="1:5" x14ac:dyDescent="0.35">
      <c r="A36" t="s">
        <v>36</v>
      </c>
      <c r="B36">
        <v>35</v>
      </c>
      <c r="C36" s="15">
        <v>622</v>
      </c>
      <c r="D36" s="15">
        <f t="shared" si="2"/>
        <v>727.5</v>
      </c>
      <c r="E36" s="13">
        <f t="shared" si="0"/>
        <v>0.85498281786941577</v>
      </c>
    </row>
    <row r="37" spans="1:5" x14ac:dyDescent="0.35">
      <c r="A37" t="s">
        <v>37</v>
      </c>
      <c r="B37">
        <v>36</v>
      </c>
      <c r="C37" s="15">
        <v>655</v>
      </c>
      <c r="D37" s="15">
        <f t="shared" si="2"/>
        <v>729.08333333333337</v>
      </c>
      <c r="E37" s="13">
        <f t="shared" si="0"/>
        <v>0.8983883872442564</v>
      </c>
    </row>
    <row r="38" spans="1:5" x14ac:dyDescent="0.35">
      <c r="A38" t="s">
        <v>38</v>
      </c>
      <c r="B38">
        <v>37</v>
      </c>
      <c r="C38" s="15">
        <v>635</v>
      </c>
      <c r="D38" s="15">
        <f t="shared" si="2"/>
        <v>727.33333333333337</v>
      </c>
      <c r="E38" s="13">
        <f t="shared" si="0"/>
        <v>0.8730522456461961</v>
      </c>
    </row>
    <row r="39" spans="1:5" x14ac:dyDescent="0.35">
      <c r="A39" t="s">
        <v>39</v>
      </c>
      <c r="B39">
        <v>38</v>
      </c>
      <c r="C39" s="15">
        <v>664</v>
      </c>
      <c r="D39" s="15">
        <f t="shared" si="2"/>
        <v>722.91666666666663</v>
      </c>
      <c r="E39" s="13">
        <f t="shared" si="0"/>
        <v>0.91850144092219022</v>
      </c>
    </row>
    <row r="40" spans="1:5" x14ac:dyDescent="0.35">
      <c r="A40" t="s">
        <v>40</v>
      </c>
      <c r="B40">
        <v>39</v>
      </c>
      <c r="C40" s="15">
        <v>708</v>
      </c>
      <c r="D40" s="15">
        <f t="shared" si="2"/>
        <v>714.91666666666663</v>
      </c>
      <c r="E40" s="13">
        <f t="shared" si="0"/>
        <v>0.99032521272875629</v>
      </c>
    </row>
    <row r="41" spans="1:5" x14ac:dyDescent="0.35">
      <c r="A41" t="s">
        <v>41</v>
      </c>
      <c r="B41">
        <v>40</v>
      </c>
      <c r="C41" s="15">
        <v>1009</v>
      </c>
      <c r="D41" s="15">
        <f t="shared" si="2"/>
        <v>695.91666666666663</v>
      </c>
      <c r="E41" s="13">
        <f t="shared" si="0"/>
        <v>1.4498862411687223</v>
      </c>
    </row>
    <row r="42" spans="1:5" x14ac:dyDescent="0.35">
      <c r="A42" t="s">
        <v>42</v>
      </c>
      <c r="B42">
        <v>41</v>
      </c>
      <c r="C42" s="15">
        <v>524</v>
      </c>
      <c r="D42" s="15">
        <f t="shared" si="2"/>
        <v>688.83333333333337</v>
      </c>
      <c r="E42" s="13">
        <f t="shared" si="0"/>
        <v>0.76070650858940236</v>
      </c>
    </row>
    <row r="43" spans="1:5" x14ac:dyDescent="0.35">
      <c r="A43" t="s">
        <v>43</v>
      </c>
      <c r="B43">
        <v>42</v>
      </c>
      <c r="C43" s="15">
        <v>496</v>
      </c>
      <c r="D43" s="15">
        <f t="shared" si="2"/>
        <v>681.33333333333337</v>
      </c>
      <c r="E43" s="13">
        <f t="shared" si="0"/>
        <v>0.72798434442270055</v>
      </c>
    </row>
    <row r="44" spans="1:5" x14ac:dyDescent="0.35">
      <c r="A44" t="s">
        <v>44</v>
      </c>
      <c r="B44">
        <v>43</v>
      </c>
      <c r="C44" s="15">
        <v>542</v>
      </c>
      <c r="D44" s="15">
        <f t="shared" si="2"/>
        <v>669.75</v>
      </c>
      <c r="E44" s="13">
        <f t="shared" si="0"/>
        <v>0.809257185516984</v>
      </c>
    </row>
    <row r="45" spans="1:5" x14ac:dyDescent="0.35">
      <c r="A45" t="s">
        <v>45</v>
      </c>
      <c r="B45">
        <v>44</v>
      </c>
      <c r="C45" s="15">
        <v>669</v>
      </c>
      <c r="D45" s="15">
        <f t="shared" si="2"/>
        <v>666.33333333333337</v>
      </c>
      <c r="E45" s="13">
        <f t="shared" si="0"/>
        <v>1.0040020010005002</v>
      </c>
    </row>
    <row r="46" spans="1:5" x14ac:dyDescent="0.35">
      <c r="A46" t="s">
        <v>46</v>
      </c>
      <c r="B46">
        <v>45</v>
      </c>
      <c r="C46" s="15">
        <v>650</v>
      </c>
      <c r="D46" s="15">
        <f t="shared" si="2"/>
        <v>657.41666666666663</v>
      </c>
      <c r="E46" s="13">
        <f t="shared" si="0"/>
        <v>0.9887184687539613</v>
      </c>
    </row>
    <row r="47" spans="1:5" x14ac:dyDescent="0.35">
      <c r="A47" t="s">
        <v>47</v>
      </c>
      <c r="B47">
        <v>46</v>
      </c>
      <c r="C47" s="15">
        <v>607</v>
      </c>
      <c r="D47" s="15">
        <f t="shared" si="2"/>
        <v>648.41666666666663</v>
      </c>
      <c r="E47" s="13">
        <f t="shared" si="0"/>
        <v>0.93612646189435811</v>
      </c>
    </row>
    <row r="48" spans="1:5" x14ac:dyDescent="0.35">
      <c r="A48" t="s">
        <v>48</v>
      </c>
      <c r="B48">
        <v>47</v>
      </c>
      <c r="C48" s="15">
        <v>575</v>
      </c>
      <c r="D48" s="15">
        <f t="shared" si="2"/>
        <v>644.5</v>
      </c>
      <c r="E48" s="13">
        <f t="shared" si="0"/>
        <v>0.89216446858029486</v>
      </c>
    </row>
    <row r="49" spans="1:5" x14ac:dyDescent="0.35">
      <c r="A49" t="s">
        <v>49</v>
      </c>
      <c r="B49">
        <v>48</v>
      </c>
      <c r="C49" s="15">
        <v>551</v>
      </c>
      <c r="D49" s="15">
        <f t="shared" si="2"/>
        <v>635.83333333333337</v>
      </c>
      <c r="E49" s="13">
        <f t="shared" si="0"/>
        <v>0.86657929226736563</v>
      </c>
    </row>
    <row r="50" spans="1:5" x14ac:dyDescent="0.35">
      <c r="A50" t="s">
        <v>50</v>
      </c>
      <c r="B50">
        <v>49</v>
      </c>
      <c r="C50" s="15">
        <v>579</v>
      </c>
      <c r="D50" s="15">
        <f t="shared" si="2"/>
        <v>631.16666666666663</v>
      </c>
      <c r="E50" s="13">
        <f t="shared" si="0"/>
        <v>0.91734882492738323</v>
      </c>
    </row>
    <row r="51" spans="1:5" x14ac:dyDescent="0.35">
      <c r="A51" t="s">
        <v>51</v>
      </c>
      <c r="B51">
        <v>50</v>
      </c>
      <c r="C51" s="15">
        <v>610</v>
      </c>
      <c r="D51" s="15">
        <f t="shared" si="2"/>
        <v>626.66666666666663</v>
      </c>
      <c r="E51" s="13">
        <f t="shared" si="0"/>
        <v>0.97340425531914898</v>
      </c>
    </row>
    <row r="52" spans="1:5" x14ac:dyDescent="0.35">
      <c r="A52" t="s">
        <v>52</v>
      </c>
      <c r="B52">
        <v>51</v>
      </c>
      <c r="C52" s="15">
        <v>620</v>
      </c>
      <c r="D52" s="15">
        <f t="shared" si="2"/>
        <v>619.33333333333337</v>
      </c>
      <c r="E52" s="13">
        <f t="shared" si="0"/>
        <v>1.0010764262648009</v>
      </c>
    </row>
    <row r="53" spans="1:5" x14ac:dyDescent="0.35">
      <c r="A53" t="s">
        <v>53</v>
      </c>
      <c r="B53">
        <v>52</v>
      </c>
      <c r="C53" s="15">
        <v>930</v>
      </c>
      <c r="D53" s="15">
        <f t="shared" si="2"/>
        <v>612.75</v>
      </c>
      <c r="E53" s="13">
        <f t="shared" si="0"/>
        <v>1.517747858017136</v>
      </c>
    </row>
    <row r="54" spans="1:5" x14ac:dyDescent="0.35">
      <c r="A54" t="s">
        <v>54</v>
      </c>
      <c r="B54">
        <v>53</v>
      </c>
      <c r="C54" s="15">
        <v>476</v>
      </c>
      <c r="D54" s="15">
        <f t="shared" si="2"/>
        <v>608.75</v>
      </c>
      <c r="E54" s="13">
        <f t="shared" si="0"/>
        <v>0.78193018480492815</v>
      </c>
    </row>
    <row r="55" spans="1:5" x14ac:dyDescent="0.35">
      <c r="A55" t="s">
        <v>55</v>
      </c>
      <c r="B55">
        <v>54</v>
      </c>
      <c r="C55" s="15">
        <v>471</v>
      </c>
      <c r="D55" s="15">
        <f t="shared" si="2"/>
        <v>606.66666666666663</v>
      </c>
      <c r="E55" s="13">
        <f t="shared" si="0"/>
        <v>0.77637362637362639</v>
      </c>
    </row>
    <row r="56" spans="1:5" x14ac:dyDescent="0.35">
      <c r="A56" t="s">
        <v>56</v>
      </c>
      <c r="B56">
        <v>55</v>
      </c>
      <c r="C56" s="15">
        <v>568</v>
      </c>
      <c r="D56" s="15">
        <f t="shared" si="2"/>
        <v>608.83333333333337</v>
      </c>
      <c r="E56" s="13">
        <f t="shared" si="0"/>
        <v>0.93293183684642755</v>
      </c>
    </row>
    <row r="57" spans="1:5" x14ac:dyDescent="0.35">
      <c r="A57" t="s">
        <v>57</v>
      </c>
      <c r="B57">
        <v>56</v>
      </c>
      <c r="C57" s="15">
        <v>630</v>
      </c>
      <c r="D57" s="15">
        <f t="shared" si="2"/>
        <v>605.58333333333337</v>
      </c>
      <c r="E57" s="13">
        <f t="shared" si="0"/>
        <v>1.0403192514104858</v>
      </c>
    </row>
    <row r="58" spans="1:5" x14ac:dyDescent="0.35">
      <c r="A58" t="s">
        <v>58</v>
      </c>
      <c r="B58">
        <v>57</v>
      </c>
      <c r="C58" s="15">
        <v>627</v>
      </c>
      <c r="D58" s="15">
        <f t="shared" si="2"/>
        <v>603.66666666666663</v>
      </c>
      <c r="E58" s="13">
        <f t="shared" si="0"/>
        <v>1.0386526780784098</v>
      </c>
    </row>
    <row r="59" spans="1:5" x14ac:dyDescent="0.35">
      <c r="A59" t="s">
        <v>59</v>
      </c>
      <c r="B59">
        <v>58</v>
      </c>
      <c r="C59" s="15">
        <v>598</v>
      </c>
      <c r="D59" s="15">
        <f t="shared" si="2"/>
        <v>602.91666666666663</v>
      </c>
      <c r="E59" s="13">
        <f t="shared" si="0"/>
        <v>0.99184519695922602</v>
      </c>
    </row>
    <row r="60" spans="1:5" x14ac:dyDescent="0.35">
      <c r="A60" t="s">
        <v>60</v>
      </c>
      <c r="B60">
        <v>59</v>
      </c>
      <c r="C60" s="15">
        <v>544</v>
      </c>
      <c r="D60" s="15">
        <f t="shared" si="2"/>
        <v>600.33333333333337</v>
      </c>
      <c r="E60" s="13">
        <f t="shared" si="0"/>
        <v>0.9061632426429761</v>
      </c>
    </row>
    <row r="61" spans="1:5" x14ac:dyDescent="0.35">
      <c r="A61" t="s">
        <v>61</v>
      </c>
      <c r="B61">
        <v>60</v>
      </c>
      <c r="C61" s="15">
        <v>517</v>
      </c>
      <c r="D61" s="15">
        <f t="shared" si="2"/>
        <v>597.5</v>
      </c>
      <c r="E61" s="13">
        <f t="shared" si="0"/>
        <v>0.86527196652719662</v>
      </c>
    </row>
    <row r="62" spans="1:5" x14ac:dyDescent="0.35">
      <c r="A62" t="s">
        <v>62</v>
      </c>
      <c r="B62">
        <v>61</v>
      </c>
      <c r="C62" s="15">
        <v>563</v>
      </c>
      <c r="D62" s="15">
        <f t="shared" si="2"/>
        <v>596.16666666666663</v>
      </c>
      <c r="E62" s="13">
        <f t="shared" si="0"/>
        <v>0.94436678781101491</v>
      </c>
    </row>
    <row r="63" spans="1:5" x14ac:dyDescent="0.35">
      <c r="A63" t="s">
        <v>63</v>
      </c>
      <c r="B63">
        <v>62</v>
      </c>
      <c r="C63" s="15">
        <v>634</v>
      </c>
      <c r="D63" s="15">
        <f t="shared" si="2"/>
        <v>598.16666666666663</v>
      </c>
      <c r="E63" s="13">
        <f t="shared" si="0"/>
        <v>1.0599052660908332</v>
      </c>
    </row>
    <row r="64" spans="1:5" x14ac:dyDescent="0.35">
      <c r="A64" t="s">
        <v>64</v>
      </c>
      <c r="B64">
        <v>63</v>
      </c>
      <c r="C64" s="15">
        <v>669</v>
      </c>
      <c r="D64" s="15">
        <f t="shared" si="2"/>
        <v>602.25</v>
      </c>
      <c r="E64" s="13">
        <f t="shared" si="0"/>
        <v>1.1108343711083437</v>
      </c>
    </row>
    <row r="65" spans="1:5" x14ac:dyDescent="0.35">
      <c r="A65" t="s">
        <v>65</v>
      </c>
      <c r="B65">
        <v>64</v>
      </c>
      <c r="C65" s="15">
        <v>988</v>
      </c>
      <c r="D65" s="15">
        <f t="shared" si="2"/>
        <v>607.08333333333337</v>
      </c>
      <c r="E65" s="13">
        <f t="shared" si="0"/>
        <v>1.6274536719286203</v>
      </c>
    </row>
    <row r="66" spans="1:5" x14ac:dyDescent="0.35">
      <c r="A66" t="s">
        <v>66</v>
      </c>
      <c r="B66">
        <v>65</v>
      </c>
      <c r="C66" s="15">
        <v>487</v>
      </c>
      <c r="D66" s="15">
        <f t="shared" si="2"/>
        <v>608</v>
      </c>
      <c r="E66" s="13">
        <f t="shared" si="0"/>
        <v>0.80098684210526316</v>
      </c>
    </row>
    <row r="67" spans="1:5" x14ac:dyDescent="0.35">
      <c r="A67" t="s">
        <v>67</v>
      </c>
      <c r="B67">
        <v>66</v>
      </c>
      <c r="C67" s="15">
        <v>497</v>
      </c>
      <c r="D67" s="15">
        <f t="shared" si="2"/>
        <v>610.16666666666663</v>
      </c>
      <c r="E67" s="13">
        <f t="shared" si="0"/>
        <v>0.81453154875717027</v>
      </c>
    </row>
    <row r="68" spans="1:5" x14ac:dyDescent="0.35">
      <c r="A68" t="s">
        <v>68</v>
      </c>
      <c r="B68">
        <v>67</v>
      </c>
      <c r="C68" s="15">
        <v>599</v>
      </c>
      <c r="D68" s="15">
        <f t="shared" si="2"/>
        <v>612.75</v>
      </c>
      <c r="E68" s="13">
        <f t="shared" si="0"/>
        <v>0.97756017951856389</v>
      </c>
    </row>
    <row r="69" spans="1:5" x14ac:dyDescent="0.35">
      <c r="A69" t="s">
        <v>69</v>
      </c>
      <c r="B69">
        <v>68</v>
      </c>
      <c r="C69" s="15">
        <v>690</v>
      </c>
      <c r="D69" s="15">
        <f t="shared" si="2"/>
        <v>617.75</v>
      </c>
      <c r="E69" s="13">
        <f t="shared" si="0"/>
        <v>1.1169566976932417</v>
      </c>
    </row>
    <row r="70" spans="1:5" x14ac:dyDescent="0.35">
      <c r="A70" t="s">
        <v>70</v>
      </c>
      <c r="B70">
        <v>69</v>
      </c>
      <c r="C70" s="15">
        <v>677</v>
      </c>
      <c r="D70" s="15">
        <f t="shared" si="2"/>
        <v>621.91666666666663</v>
      </c>
      <c r="E70" s="13">
        <f t="shared" si="0"/>
        <v>1.088570280048238</v>
      </c>
    </row>
    <row r="71" spans="1:5" x14ac:dyDescent="0.35">
      <c r="A71" t="s">
        <v>71</v>
      </c>
      <c r="B71">
        <v>70</v>
      </c>
      <c r="C71" s="15">
        <v>661</v>
      </c>
      <c r="D71" s="15">
        <f t="shared" si="2"/>
        <v>627.16666666666663</v>
      </c>
      <c r="E71" s="13">
        <f t="shared" si="0"/>
        <v>1.0539463194259899</v>
      </c>
    </row>
    <row r="72" spans="1:5" x14ac:dyDescent="0.35">
      <c r="A72" t="s">
        <v>72</v>
      </c>
      <c r="B72">
        <v>71</v>
      </c>
      <c r="C72" s="15">
        <v>587</v>
      </c>
      <c r="D72" s="15">
        <f t="shared" si="2"/>
        <v>630.75</v>
      </c>
      <c r="E72" s="13">
        <f t="shared" si="0"/>
        <v>0.93063812921125644</v>
      </c>
    </row>
    <row r="73" spans="1:5" x14ac:dyDescent="0.35">
      <c r="A73" t="s">
        <v>73</v>
      </c>
      <c r="B73">
        <v>72</v>
      </c>
      <c r="C73" s="15">
        <v>549</v>
      </c>
      <c r="D73" s="15">
        <f t="shared" si="2"/>
        <v>633.41666666666663</v>
      </c>
      <c r="E73" s="13">
        <f t="shared" si="0"/>
        <v>0.86672806209709252</v>
      </c>
    </row>
    <row r="74" spans="1:5" x14ac:dyDescent="0.35">
      <c r="A74" t="s">
        <v>74</v>
      </c>
      <c r="B74">
        <v>73</v>
      </c>
      <c r="C74" s="15">
        <v>643</v>
      </c>
      <c r="D74" s="15">
        <f t="shared" si="2"/>
        <v>640.08333333333337</v>
      </c>
      <c r="E74" s="13">
        <f t="shared" si="0"/>
        <v>1.0045566983465695</v>
      </c>
    </row>
    <row r="75" spans="1:5" x14ac:dyDescent="0.35">
      <c r="A75" t="s">
        <v>75</v>
      </c>
      <c r="B75">
        <v>74</v>
      </c>
      <c r="C75" s="15">
        <v>682</v>
      </c>
      <c r="D75" s="15">
        <f t="shared" si="2"/>
        <v>644.08333333333337</v>
      </c>
      <c r="E75" s="13">
        <f t="shared" si="0"/>
        <v>1.0588691939448829</v>
      </c>
    </row>
    <row r="76" spans="1:5" x14ac:dyDescent="0.35">
      <c r="A76" t="s">
        <v>76</v>
      </c>
      <c r="B76">
        <v>75</v>
      </c>
      <c r="C76" s="15">
        <v>707</v>
      </c>
      <c r="D76" s="15">
        <f t="shared" si="2"/>
        <v>647.25</v>
      </c>
      <c r="E76" s="13">
        <f t="shared" si="0"/>
        <v>1.0923136346079567</v>
      </c>
    </row>
    <row r="77" spans="1:5" x14ac:dyDescent="0.35">
      <c r="A77" t="s">
        <v>77</v>
      </c>
      <c r="B77">
        <v>76</v>
      </c>
      <c r="C77" s="15">
        <v>1081</v>
      </c>
      <c r="D77" s="15">
        <f t="shared" si="2"/>
        <v>655</v>
      </c>
      <c r="E77" s="13">
        <f t="shared" si="0"/>
        <v>1.6503816793893129</v>
      </c>
    </row>
    <row r="78" spans="1:5" x14ac:dyDescent="0.35">
      <c r="A78" t="s">
        <v>78</v>
      </c>
      <c r="B78">
        <v>77</v>
      </c>
      <c r="C78" s="15">
        <v>525</v>
      </c>
      <c r="D78" s="15">
        <f t="shared" ref="D78:D141" si="3">AVERAGE(C67:C78)</f>
        <v>658.16666666666663</v>
      </c>
      <c r="E78" s="13">
        <f t="shared" ref="E78:E141" si="4">C78/D78</f>
        <v>0.79767029627753872</v>
      </c>
    </row>
    <row r="79" spans="1:5" x14ac:dyDescent="0.35">
      <c r="A79" t="s">
        <v>79</v>
      </c>
      <c r="B79">
        <v>78</v>
      </c>
      <c r="C79" s="15">
        <v>545</v>
      </c>
      <c r="D79" s="15">
        <f t="shared" si="3"/>
        <v>662.16666666666663</v>
      </c>
      <c r="E79" s="13">
        <f t="shared" si="4"/>
        <v>0.82305562547193556</v>
      </c>
    </row>
    <row r="80" spans="1:5" x14ac:dyDescent="0.35">
      <c r="A80" t="s">
        <v>80</v>
      </c>
      <c r="B80">
        <v>79</v>
      </c>
      <c r="C80" s="15">
        <v>623</v>
      </c>
      <c r="D80" s="15">
        <f t="shared" si="3"/>
        <v>664.16666666666663</v>
      </c>
      <c r="E80" s="13">
        <f t="shared" si="4"/>
        <v>0.93801756587202012</v>
      </c>
    </row>
    <row r="81" spans="1:5" x14ac:dyDescent="0.35">
      <c r="A81" t="s">
        <v>81</v>
      </c>
      <c r="B81">
        <v>80</v>
      </c>
      <c r="C81" s="15">
        <v>711</v>
      </c>
      <c r="D81" s="15">
        <f t="shared" si="3"/>
        <v>665.91666666666663</v>
      </c>
      <c r="E81" s="13">
        <f t="shared" si="4"/>
        <v>1.0677011638092855</v>
      </c>
    </row>
    <row r="82" spans="1:5" x14ac:dyDescent="0.35">
      <c r="A82" t="s">
        <v>82</v>
      </c>
      <c r="B82">
        <v>81</v>
      </c>
      <c r="C82" s="15">
        <v>725</v>
      </c>
      <c r="D82" s="15">
        <f t="shared" si="3"/>
        <v>669.91666666666663</v>
      </c>
      <c r="E82" s="13">
        <f t="shared" si="4"/>
        <v>1.0822241572334867</v>
      </c>
    </row>
    <row r="83" spans="1:5" x14ac:dyDescent="0.35">
      <c r="A83" t="s">
        <v>83</v>
      </c>
      <c r="B83">
        <v>82</v>
      </c>
      <c r="C83" s="15">
        <v>703</v>
      </c>
      <c r="D83" s="15">
        <f t="shared" si="3"/>
        <v>673.41666666666663</v>
      </c>
      <c r="E83" s="13">
        <f t="shared" si="4"/>
        <v>1.043930206657592</v>
      </c>
    </row>
    <row r="84" spans="1:5" x14ac:dyDescent="0.35">
      <c r="A84" t="s">
        <v>84</v>
      </c>
      <c r="B84">
        <v>83</v>
      </c>
      <c r="C84" s="15">
        <v>613</v>
      </c>
      <c r="D84" s="15">
        <f t="shared" si="3"/>
        <v>675.58333333333337</v>
      </c>
      <c r="E84" s="13">
        <f t="shared" si="4"/>
        <v>0.90736400641420989</v>
      </c>
    </row>
    <row r="85" spans="1:5" x14ac:dyDescent="0.35">
      <c r="A85" t="s">
        <v>85</v>
      </c>
      <c r="B85">
        <v>84</v>
      </c>
      <c r="C85" s="15">
        <v>619</v>
      </c>
      <c r="D85" s="15">
        <f t="shared" si="3"/>
        <v>681.41666666666663</v>
      </c>
      <c r="E85" s="13">
        <f t="shared" si="4"/>
        <v>0.90840161428396726</v>
      </c>
    </row>
    <row r="86" spans="1:5" x14ac:dyDescent="0.35">
      <c r="A86" t="s">
        <v>86</v>
      </c>
      <c r="B86">
        <v>85</v>
      </c>
      <c r="C86" s="15">
        <v>687</v>
      </c>
      <c r="D86" s="15">
        <f t="shared" si="3"/>
        <v>685.08333333333337</v>
      </c>
      <c r="E86" s="13">
        <f t="shared" si="4"/>
        <v>1.0027977131735799</v>
      </c>
    </row>
    <row r="87" spans="1:5" x14ac:dyDescent="0.35">
      <c r="A87" t="s">
        <v>87</v>
      </c>
      <c r="B87">
        <v>86</v>
      </c>
      <c r="C87" s="15">
        <v>710</v>
      </c>
      <c r="D87" s="15">
        <f t="shared" si="3"/>
        <v>687.41666666666663</v>
      </c>
      <c r="E87" s="13">
        <f t="shared" si="4"/>
        <v>1.0328524669656929</v>
      </c>
    </row>
    <row r="88" spans="1:5" x14ac:dyDescent="0.35">
      <c r="A88" t="s">
        <v>88</v>
      </c>
      <c r="B88">
        <v>87</v>
      </c>
      <c r="C88" s="15">
        <v>731</v>
      </c>
      <c r="D88" s="15">
        <f t="shared" si="3"/>
        <v>689.41666666666663</v>
      </c>
      <c r="E88" s="13">
        <f t="shared" si="4"/>
        <v>1.0603166928562795</v>
      </c>
    </row>
    <row r="89" spans="1:5" x14ac:dyDescent="0.35">
      <c r="A89" t="s">
        <v>89</v>
      </c>
      <c r="B89">
        <v>88</v>
      </c>
      <c r="C89" s="15">
        <v>1080</v>
      </c>
      <c r="D89" s="15">
        <f t="shared" si="3"/>
        <v>689.33333333333337</v>
      </c>
      <c r="E89" s="13">
        <f t="shared" si="4"/>
        <v>1.5667311411992262</v>
      </c>
    </row>
    <row r="90" spans="1:5" x14ac:dyDescent="0.35">
      <c r="A90" t="s">
        <v>90</v>
      </c>
      <c r="B90">
        <v>89</v>
      </c>
      <c r="C90" s="15">
        <v>599</v>
      </c>
      <c r="D90" s="15">
        <f t="shared" si="3"/>
        <v>695.5</v>
      </c>
      <c r="E90" s="13">
        <f t="shared" si="4"/>
        <v>0.86125089863407622</v>
      </c>
    </row>
    <row r="91" spans="1:5" x14ac:dyDescent="0.35">
      <c r="A91" t="s">
        <v>91</v>
      </c>
      <c r="B91">
        <v>90</v>
      </c>
      <c r="C91" s="15">
        <v>560</v>
      </c>
      <c r="D91" s="15">
        <f t="shared" si="3"/>
        <v>696.75</v>
      </c>
      <c r="E91" s="13">
        <f t="shared" si="4"/>
        <v>0.80373161105130964</v>
      </c>
    </row>
    <row r="92" spans="1:5" x14ac:dyDescent="0.35">
      <c r="A92" t="s">
        <v>92</v>
      </c>
      <c r="B92">
        <v>91</v>
      </c>
      <c r="C92" s="15">
        <v>682</v>
      </c>
      <c r="D92" s="15">
        <f t="shared" si="3"/>
        <v>701.66666666666663</v>
      </c>
      <c r="E92" s="13">
        <f t="shared" si="4"/>
        <v>0.97197149643705472</v>
      </c>
    </row>
    <row r="93" spans="1:5" x14ac:dyDescent="0.35">
      <c r="A93" t="s">
        <v>93</v>
      </c>
      <c r="B93">
        <v>92</v>
      </c>
      <c r="C93" s="15">
        <v>718</v>
      </c>
      <c r="D93" s="15">
        <f t="shared" si="3"/>
        <v>702.25</v>
      </c>
      <c r="E93" s="13">
        <f t="shared" si="4"/>
        <v>1.0224279102883589</v>
      </c>
    </row>
    <row r="94" spans="1:5" x14ac:dyDescent="0.35">
      <c r="A94" t="s">
        <v>94</v>
      </c>
      <c r="B94">
        <v>93</v>
      </c>
      <c r="C94" s="15">
        <v>749</v>
      </c>
      <c r="D94" s="15">
        <f t="shared" si="3"/>
        <v>704.25</v>
      </c>
      <c r="E94" s="13">
        <f t="shared" si="4"/>
        <v>1.06354277600284</v>
      </c>
    </row>
    <row r="95" spans="1:5" x14ac:dyDescent="0.35">
      <c r="A95" t="s">
        <v>95</v>
      </c>
      <c r="B95">
        <v>94</v>
      </c>
      <c r="C95" s="15">
        <v>678</v>
      </c>
      <c r="D95" s="15">
        <f t="shared" si="3"/>
        <v>702.16666666666663</v>
      </c>
      <c r="E95" s="13">
        <f t="shared" si="4"/>
        <v>0.96558272015191082</v>
      </c>
    </row>
    <row r="96" spans="1:5" x14ac:dyDescent="0.35">
      <c r="A96" t="s">
        <v>96</v>
      </c>
      <c r="B96">
        <v>95</v>
      </c>
      <c r="C96" s="15">
        <v>648</v>
      </c>
      <c r="D96" s="15">
        <f t="shared" si="3"/>
        <v>705.08333333333337</v>
      </c>
      <c r="E96" s="13">
        <f t="shared" si="4"/>
        <v>0.91904030256470859</v>
      </c>
    </row>
    <row r="97" spans="1:5" x14ac:dyDescent="0.35">
      <c r="A97" t="s">
        <v>97</v>
      </c>
      <c r="B97">
        <v>96</v>
      </c>
      <c r="C97" s="15">
        <v>687</v>
      </c>
      <c r="D97" s="15">
        <f t="shared" si="3"/>
        <v>710.75</v>
      </c>
      <c r="E97" s="13">
        <f t="shared" si="4"/>
        <v>0.96658459373900807</v>
      </c>
    </row>
    <row r="98" spans="1:5" x14ac:dyDescent="0.35">
      <c r="A98" t="s">
        <v>98</v>
      </c>
      <c r="B98">
        <v>97</v>
      </c>
      <c r="C98" s="15">
        <v>681</v>
      </c>
      <c r="D98" s="15">
        <f t="shared" si="3"/>
        <v>710.25</v>
      </c>
      <c r="E98" s="13">
        <f t="shared" si="4"/>
        <v>0.95881731784582891</v>
      </c>
    </row>
    <row r="99" spans="1:5" x14ac:dyDescent="0.35">
      <c r="A99" t="s">
        <v>99</v>
      </c>
      <c r="B99">
        <v>98</v>
      </c>
      <c r="C99" s="15">
        <v>785</v>
      </c>
      <c r="D99" s="15">
        <f t="shared" si="3"/>
        <v>716.5</v>
      </c>
      <c r="E99" s="13">
        <f t="shared" si="4"/>
        <v>1.0956036287508724</v>
      </c>
    </row>
    <row r="100" spans="1:5" x14ac:dyDescent="0.35">
      <c r="A100" t="s">
        <v>100</v>
      </c>
      <c r="B100">
        <v>99</v>
      </c>
      <c r="C100" s="15">
        <v>798</v>
      </c>
      <c r="D100" s="15">
        <f t="shared" si="3"/>
        <v>722.08333333333337</v>
      </c>
      <c r="E100" s="13">
        <f t="shared" si="4"/>
        <v>1.105135603000577</v>
      </c>
    </row>
    <row r="101" spans="1:5" x14ac:dyDescent="0.35">
      <c r="A101" t="s">
        <v>101</v>
      </c>
      <c r="B101">
        <v>100</v>
      </c>
      <c r="C101" s="15">
        <v>1085</v>
      </c>
      <c r="D101" s="15">
        <f t="shared" si="3"/>
        <v>722.5</v>
      </c>
      <c r="E101" s="13">
        <f t="shared" si="4"/>
        <v>1.5017301038062283</v>
      </c>
    </row>
    <row r="102" spans="1:5" x14ac:dyDescent="0.35">
      <c r="A102" t="s">
        <v>103</v>
      </c>
      <c r="B102">
        <v>101</v>
      </c>
      <c r="C102" s="15">
        <v>573</v>
      </c>
      <c r="D102" s="15">
        <f t="shared" si="3"/>
        <v>720.33333333333337</v>
      </c>
      <c r="E102" s="13">
        <f t="shared" si="4"/>
        <v>0.79546506247107818</v>
      </c>
    </row>
    <row r="103" spans="1:5" x14ac:dyDescent="0.35">
      <c r="A103" t="s">
        <v>106</v>
      </c>
      <c r="B103">
        <v>102</v>
      </c>
      <c r="C103" s="15">
        <v>636</v>
      </c>
      <c r="D103" s="15">
        <f t="shared" si="3"/>
        <v>726.66666666666663</v>
      </c>
      <c r="E103" s="13">
        <f t="shared" si="4"/>
        <v>0.87522935779816513</v>
      </c>
    </row>
    <row r="104" spans="1:5" x14ac:dyDescent="0.35">
      <c r="A104" t="s">
        <v>107</v>
      </c>
      <c r="B104">
        <v>103</v>
      </c>
      <c r="C104" s="15">
        <v>702</v>
      </c>
      <c r="D104" s="15">
        <f t="shared" si="3"/>
        <v>728.33333333333337</v>
      </c>
      <c r="E104" s="13">
        <f t="shared" si="4"/>
        <v>0.96384439359267726</v>
      </c>
    </row>
    <row r="105" spans="1:5" x14ac:dyDescent="0.35">
      <c r="A105" t="s">
        <v>108</v>
      </c>
      <c r="B105">
        <v>104</v>
      </c>
      <c r="C105" s="15">
        <v>785</v>
      </c>
      <c r="D105" s="15">
        <f t="shared" si="3"/>
        <v>733.91666666666663</v>
      </c>
      <c r="E105" s="13">
        <f t="shared" si="4"/>
        <v>1.0696037243102079</v>
      </c>
    </row>
    <row r="106" spans="1:5" x14ac:dyDescent="0.35">
      <c r="A106" t="s">
        <v>116</v>
      </c>
      <c r="B106">
        <v>105</v>
      </c>
      <c r="C106" s="15">
        <v>801</v>
      </c>
      <c r="D106" s="15">
        <f t="shared" si="3"/>
        <v>738.25</v>
      </c>
      <c r="E106" s="13">
        <f t="shared" si="4"/>
        <v>1.0849983068066373</v>
      </c>
    </row>
    <row r="107" spans="1:5" x14ac:dyDescent="0.35">
      <c r="A107" t="s">
        <v>109</v>
      </c>
      <c r="B107">
        <v>106</v>
      </c>
      <c r="C107" s="15">
        <v>702</v>
      </c>
      <c r="D107" s="15">
        <f t="shared" si="3"/>
        <v>740.25</v>
      </c>
      <c r="E107" s="13">
        <f t="shared" si="4"/>
        <v>0.94832826747720367</v>
      </c>
    </row>
    <row r="108" spans="1:5" x14ac:dyDescent="0.35">
      <c r="A108" t="s">
        <v>110</v>
      </c>
      <c r="B108">
        <v>107</v>
      </c>
      <c r="C108" s="15">
        <v>655</v>
      </c>
      <c r="D108" s="15">
        <f t="shared" si="3"/>
        <v>740.83333333333337</v>
      </c>
      <c r="E108" s="13">
        <f t="shared" si="4"/>
        <v>0.88413948256467934</v>
      </c>
    </row>
    <row r="109" spans="1:5" x14ac:dyDescent="0.35">
      <c r="A109" t="s">
        <v>111</v>
      </c>
      <c r="B109">
        <v>108</v>
      </c>
      <c r="C109" s="15">
        <v>692</v>
      </c>
      <c r="D109" s="15">
        <f t="shared" si="3"/>
        <v>741.25</v>
      </c>
      <c r="E109" s="13">
        <f t="shared" si="4"/>
        <v>0.93355817875210789</v>
      </c>
    </row>
    <row r="110" spans="1:5" x14ac:dyDescent="0.35">
      <c r="A110" t="s">
        <v>112</v>
      </c>
      <c r="B110">
        <v>109</v>
      </c>
      <c r="C110" s="15">
        <v>694</v>
      </c>
      <c r="D110" s="15">
        <f t="shared" si="3"/>
        <v>742.33333333333337</v>
      </c>
      <c r="E110" s="13">
        <f t="shared" si="4"/>
        <v>0.93488998652896271</v>
      </c>
    </row>
    <row r="111" spans="1:5" x14ac:dyDescent="0.35">
      <c r="A111" t="s">
        <v>113</v>
      </c>
      <c r="B111">
        <v>110</v>
      </c>
      <c r="C111" s="15">
        <v>757</v>
      </c>
      <c r="D111" s="15">
        <f t="shared" si="3"/>
        <v>740</v>
      </c>
      <c r="E111" s="13">
        <f t="shared" si="4"/>
        <v>1.0229729729729731</v>
      </c>
    </row>
    <row r="112" spans="1:5" x14ac:dyDescent="0.35">
      <c r="A112" t="s">
        <v>114</v>
      </c>
      <c r="B112">
        <v>111</v>
      </c>
      <c r="C112" s="15">
        <v>803</v>
      </c>
      <c r="D112" s="15">
        <f t="shared" si="3"/>
        <v>740.41666666666663</v>
      </c>
      <c r="E112" s="13">
        <f t="shared" si="4"/>
        <v>1.0845244794597637</v>
      </c>
    </row>
    <row r="113" spans="1:5" x14ac:dyDescent="0.35">
      <c r="A113" t="s">
        <v>115</v>
      </c>
      <c r="B113">
        <v>112</v>
      </c>
      <c r="C113" s="15">
        <v>1070</v>
      </c>
      <c r="D113" s="15">
        <f t="shared" si="3"/>
        <v>739.16666666666663</v>
      </c>
      <c r="E113" s="13">
        <f t="shared" si="4"/>
        <v>1.4475760992108231</v>
      </c>
    </row>
    <row r="114" spans="1:5" x14ac:dyDescent="0.35">
      <c r="A114" t="s">
        <v>117</v>
      </c>
      <c r="B114">
        <v>113</v>
      </c>
      <c r="C114" s="15">
        <v>581</v>
      </c>
      <c r="D114" s="15">
        <f t="shared" si="3"/>
        <v>739.83333333333337</v>
      </c>
      <c r="E114" s="13">
        <f t="shared" si="4"/>
        <v>0.78531200720883076</v>
      </c>
    </row>
    <row r="115" spans="1:5" x14ac:dyDescent="0.35">
      <c r="A115" t="s">
        <v>118</v>
      </c>
      <c r="B115">
        <v>114</v>
      </c>
      <c r="C115" s="15">
        <v>633</v>
      </c>
      <c r="D115" s="15">
        <f t="shared" si="3"/>
        <v>739.58333333333337</v>
      </c>
      <c r="E115" s="13">
        <f t="shared" si="4"/>
        <v>0.85588732394366196</v>
      </c>
    </row>
    <row r="116" spans="1:5" x14ac:dyDescent="0.35">
      <c r="A116" t="s">
        <v>119</v>
      </c>
      <c r="B116">
        <v>115</v>
      </c>
      <c r="C116" s="15">
        <v>699</v>
      </c>
      <c r="D116" s="15">
        <f t="shared" si="3"/>
        <v>739.33333333333337</v>
      </c>
      <c r="E116" s="13">
        <f t="shared" si="4"/>
        <v>0.94544634806131644</v>
      </c>
    </row>
    <row r="117" spans="1:5" x14ac:dyDescent="0.35">
      <c r="A117" t="s">
        <v>120</v>
      </c>
      <c r="B117">
        <v>116</v>
      </c>
      <c r="C117" s="15">
        <v>767</v>
      </c>
      <c r="D117" s="15">
        <f t="shared" si="3"/>
        <v>737.83333333333337</v>
      </c>
      <c r="E117" s="13">
        <f t="shared" si="4"/>
        <v>1.0395301558617573</v>
      </c>
    </row>
    <row r="118" spans="1:5" x14ac:dyDescent="0.35">
      <c r="A118" t="s">
        <v>121</v>
      </c>
      <c r="B118">
        <v>117</v>
      </c>
      <c r="C118" s="15">
        <v>799</v>
      </c>
      <c r="D118" s="15">
        <f t="shared" si="3"/>
        <v>737.66666666666663</v>
      </c>
      <c r="E118" s="13">
        <f t="shared" si="4"/>
        <v>1.0831450519656576</v>
      </c>
    </row>
    <row r="119" spans="1:5" x14ac:dyDescent="0.35">
      <c r="A119" t="s">
        <v>122</v>
      </c>
      <c r="B119">
        <v>118</v>
      </c>
      <c r="C119" s="15">
        <v>716</v>
      </c>
      <c r="D119" s="15">
        <f t="shared" si="3"/>
        <v>738.83333333333337</v>
      </c>
      <c r="E119" s="13">
        <f t="shared" si="4"/>
        <v>0.96909542070832388</v>
      </c>
    </row>
    <row r="120" spans="1:5" x14ac:dyDescent="0.35">
      <c r="A120" t="s">
        <v>123</v>
      </c>
      <c r="B120">
        <v>119</v>
      </c>
      <c r="C120" s="15">
        <v>661</v>
      </c>
      <c r="D120" s="15">
        <f t="shared" si="3"/>
        <v>739.33333333333337</v>
      </c>
      <c r="E120" s="13">
        <f t="shared" si="4"/>
        <v>0.8940486925157799</v>
      </c>
    </row>
    <row r="121" spans="1:5" x14ac:dyDescent="0.35">
      <c r="A121" t="s">
        <v>124</v>
      </c>
      <c r="B121">
        <v>120</v>
      </c>
      <c r="C121" s="15">
        <v>713</v>
      </c>
      <c r="D121" s="15">
        <f t="shared" si="3"/>
        <v>741.08333333333337</v>
      </c>
      <c r="E121" s="13">
        <f t="shared" si="4"/>
        <v>0.96210502642527829</v>
      </c>
    </row>
    <row r="122" spans="1:5" x14ac:dyDescent="0.35">
      <c r="A122" t="s">
        <v>125</v>
      </c>
      <c r="B122">
        <v>121</v>
      </c>
      <c r="C122" s="15">
        <v>691</v>
      </c>
      <c r="D122" s="15">
        <f t="shared" si="3"/>
        <v>740.83333333333337</v>
      </c>
      <c r="E122" s="13">
        <f t="shared" si="4"/>
        <v>0.93273340832395946</v>
      </c>
    </row>
    <row r="123" spans="1:5" x14ac:dyDescent="0.35">
      <c r="A123" t="s">
        <v>126</v>
      </c>
      <c r="B123">
        <v>122</v>
      </c>
      <c r="C123" s="15">
        <v>744</v>
      </c>
      <c r="D123" s="15">
        <f t="shared" si="3"/>
        <v>739.75</v>
      </c>
      <c r="E123" s="13">
        <f t="shared" si="4"/>
        <v>1.0057451841838458</v>
      </c>
    </row>
    <row r="124" spans="1:5" x14ac:dyDescent="0.35">
      <c r="A124" t="s">
        <v>127</v>
      </c>
      <c r="B124">
        <v>123</v>
      </c>
      <c r="C124" s="15">
        <v>752</v>
      </c>
      <c r="D124" s="15">
        <f t="shared" si="3"/>
        <v>735.5</v>
      </c>
      <c r="E124" s="13">
        <f t="shared" si="4"/>
        <v>1.0224337185588035</v>
      </c>
    </row>
    <row r="125" spans="1:5" x14ac:dyDescent="0.35">
      <c r="A125" t="s">
        <v>128</v>
      </c>
      <c r="B125">
        <v>124</v>
      </c>
      <c r="C125" s="15">
        <v>1054</v>
      </c>
      <c r="D125" s="15">
        <f t="shared" si="3"/>
        <v>734.16666666666663</v>
      </c>
      <c r="E125" s="13">
        <f t="shared" si="4"/>
        <v>1.4356413166855846</v>
      </c>
    </row>
    <row r="126" spans="1:5" x14ac:dyDescent="0.35">
      <c r="A126" t="s">
        <v>129</v>
      </c>
      <c r="B126">
        <v>125</v>
      </c>
      <c r="C126" s="15">
        <v>558</v>
      </c>
      <c r="D126" s="15">
        <f t="shared" si="3"/>
        <v>732.25</v>
      </c>
      <c r="E126" s="13">
        <f t="shared" si="4"/>
        <v>0.76203482417207236</v>
      </c>
    </row>
    <row r="127" spans="1:5" x14ac:dyDescent="0.35">
      <c r="A127" t="s">
        <v>130</v>
      </c>
      <c r="B127">
        <v>126</v>
      </c>
      <c r="C127" s="15">
        <v>621</v>
      </c>
      <c r="D127" s="15">
        <f t="shared" si="3"/>
        <v>731.25</v>
      </c>
      <c r="E127" s="13">
        <f t="shared" si="4"/>
        <v>0.84923076923076923</v>
      </c>
    </row>
    <row r="128" spans="1:5" x14ac:dyDescent="0.35">
      <c r="A128" t="s">
        <v>131</v>
      </c>
      <c r="B128">
        <v>127</v>
      </c>
      <c r="C128" s="15">
        <v>706</v>
      </c>
      <c r="D128" s="15">
        <f t="shared" si="3"/>
        <v>731.83333333333337</v>
      </c>
      <c r="E128" s="13">
        <f t="shared" si="4"/>
        <v>0.9647005237986791</v>
      </c>
    </row>
    <row r="129" spans="1:5" x14ac:dyDescent="0.35">
      <c r="A129" t="s">
        <v>132</v>
      </c>
      <c r="B129">
        <v>128</v>
      </c>
      <c r="C129" s="15">
        <v>729</v>
      </c>
      <c r="D129" s="15">
        <f t="shared" si="3"/>
        <v>728.66666666666663</v>
      </c>
      <c r="E129" s="13">
        <f t="shared" si="4"/>
        <v>1.0004574565416287</v>
      </c>
    </row>
    <row r="130" spans="1:5" x14ac:dyDescent="0.35">
      <c r="A130" t="s">
        <v>133</v>
      </c>
      <c r="B130">
        <v>129</v>
      </c>
      <c r="C130" s="15">
        <v>771</v>
      </c>
      <c r="D130" s="15">
        <f t="shared" si="3"/>
        <v>726.33333333333337</v>
      </c>
      <c r="E130" s="13">
        <f t="shared" si="4"/>
        <v>1.0614960991280404</v>
      </c>
    </row>
    <row r="131" spans="1:5" x14ac:dyDescent="0.35">
      <c r="A131" t="s">
        <v>134</v>
      </c>
      <c r="B131">
        <v>130</v>
      </c>
      <c r="C131" s="15">
        <v>718</v>
      </c>
      <c r="D131" s="15">
        <f t="shared" si="3"/>
        <v>726.5</v>
      </c>
      <c r="E131" s="13">
        <f t="shared" si="4"/>
        <v>0.9883000688231246</v>
      </c>
    </row>
    <row r="132" spans="1:5" x14ac:dyDescent="0.35">
      <c r="A132" t="s">
        <v>135</v>
      </c>
      <c r="B132">
        <v>131</v>
      </c>
      <c r="C132" s="15">
        <v>628</v>
      </c>
      <c r="D132" s="15">
        <f t="shared" si="3"/>
        <v>723.75</v>
      </c>
      <c r="E132" s="13">
        <f t="shared" si="4"/>
        <v>0.86770293609671845</v>
      </c>
    </row>
    <row r="133" spans="1:5" x14ac:dyDescent="0.35">
      <c r="A133" t="s">
        <v>136</v>
      </c>
      <c r="B133">
        <v>132</v>
      </c>
      <c r="C133" s="15">
        <v>666</v>
      </c>
      <c r="D133" s="15">
        <f t="shared" si="3"/>
        <v>719.83333333333337</v>
      </c>
      <c r="E133" s="13">
        <f t="shared" si="4"/>
        <v>0.92521416994674688</v>
      </c>
    </row>
    <row r="134" spans="1:5" x14ac:dyDescent="0.35">
      <c r="A134" t="s">
        <v>137</v>
      </c>
      <c r="B134">
        <v>133</v>
      </c>
      <c r="C134" s="15">
        <v>681</v>
      </c>
      <c r="D134" s="15">
        <f t="shared" si="3"/>
        <v>719</v>
      </c>
      <c r="E134" s="13">
        <f t="shared" si="4"/>
        <v>0.94714881780250348</v>
      </c>
    </row>
    <row r="135" spans="1:5" x14ac:dyDescent="0.35">
      <c r="A135" t="s">
        <v>138</v>
      </c>
      <c r="B135">
        <v>134</v>
      </c>
      <c r="C135" s="15">
        <v>691</v>
      </c>
      <c r="D135" s="15">
        <f t="shared" si="3"/>
        <v>714.58333333333337</v>
      </c>
      <c r="E135" s="13">
        <f t="shared" si="4"/>
        <v>0.96699708454810496</v>
      </c>
    </row>
    <row r="136" spans="1:5" x14ac:dyDescent="0.35">
      <c r="A136" t="s">
        <v>139</v>
      </c>
      <c r="B136">
        <v>135</v>
      </c>
      <c r="C136" s="15">
        <v>730</v>
      </c>
      <c r="D136" s="15">
        <f t="shared" si="3"/>
        <v>712.75</v>
      </c>
      <c r="E136" s="13">
        <f t="shared" si="4"/>
        <v>1.024202034373904</v>
      </c>
    </row>
    <row r="137" spans="1:5" x14ac:dyDescent="0.35">
      <c r="A137" t="s">
        <v>140</v>
      </c>
      <c r="B137">
        <v>136</v>
      </c>
      <c r="C137" s="15">
        <v>995</v>
      </c>
      <c r="D137" s="15">
        <f t="shared" si="3"/>
        <v>707.83333333333337</v>
      </c>
      <c r="E137" s="13">
        <f t="shared" si="4"/>
        <v>1.4056981398634329</v>
      </c>
    </row>
    <row r="138" spans="1:5" x14ac:dyDescent="0.35">
      <c r="A138" t="s">
        <v>141</v>
      </c>
      <c r="B138">
        <v>137</v>
      </c>
      <c r="C138" s="15">
        <v>559</v>
      </c>
      <c r="D138" s="15">
        <f t="shared" si="3"/>
        <v>707.91666666666663</v>
      </c>
      <c r="E138" s="13">
        <f t="shared" si="4"/>
        <v>0.78964096527369043</v>
      </c>
    </row>
    <row r="139" spans="1:5" x14ac:dyDescent="0.35">
      <c r="A139" t="s">
        <v>142</v>
      </c>
      <c r="B139">
        <v>138</v>
      </c>
      <c r="C139" s="15">
        <v>578</v>
      </c>
      <c r="D139" s="15">
        <f t="shared" si="3"/>
        <v>704.33333333333337</v>
      </c>
      <c r="E139" s="13">
        <f t="shared" si="4"/>
        <v>0.82063416942735445</v>
      </c>
    </row>
    <row r="140" spans="1:5" x14ac:dyDescent="0.35">
      <c r="A140" t="s">
        <v>143</v>
      </c>
      <c r="B140">
        <v>139</v>
      </c>
      <c r="C140" s="15">
        <v>715</v>
      </c>
      <c r="D140" s="15">
        <f t="shared" si="3"/>
        <v>705.08333333333337</v>
      </c>
      <c r="E140" s="13">
        <f t="shared" si="4"/>
        <v>1.0140645313792696</v>
      </c>
    </row>
    <row r="141" spans="1:5" x14ac:dyDescent="0.35">
      <c r="A141" t="s">
        <v>144</v>
      </c>
      <c r="B141">
        <v>140</v>
      </c>
      <c r="C141" s="15">
        <v>746</v>
      </c>
      <c r="D141" s="15">
        <f t="shared" si="3"/>
        <v>706.5</v>
      </c>
      <c r="E141" s="13">
        <f t="shared" si="4"/>
        <v>1.0559094125973107</v>
      </c>
    </row>
    <row r="142" spans="1:5" x14ac:dyDescent="0.35">
      <c r="A142" t="s">
        <v>145</v>
      </c>
      <c r="B142">
        <v>141</v>
      </c>
      <c r="C142" s="15">
        <v>781</v>
      </c>
      <c r="D142" s="15">
        <f t="shared" ref="D142:D181" si="5">AVERAGE(C131:C142)</f>
        <v>707.33333333333337</v>
      </c>
      <c r="E142" s="13">
        <f t="shared" ref="E142:E181" si="6">C142/D142</f>
        <v>1.1041470311027333</v>
      </c>
    </row>
    <row r="143" spans="1:5" x14ac:dyDescent="0.35">
      <c r="A143" t="s">
        <v>146</v>
      </c>
      <c r="B143">
        <v>142</v>
      </c>
      <c r="C143" s="15">
        <v>717</v>
      </c>
      <c r="D143" s="15">
        <f t="shared" si="5"/>
        <v>707.25</v>
      </c>
      <c r="E143" s="13">
        <f t="shared" si="6"/>
        <v>1.0137857900318135</v>
      </c>
    </row>
    <row r="144" spans="1:5" x14ac:dyDescent="0.35">
      <c r="A144" t="s">
        <v>147</v>
      </c>
      <c r="B144">
        <v>143</v>
      </c>
      <c r="C144" s="15">
        <v>614</v>
      </c>
      <c r="D144" s="15">
        <f t="shared" si="5"/>
        <v>706.08333333333337</v>
      </c>
      <c r="E144" s="13">
        <f t="shared" si="6"/>
        <v>0.86958574294818836</v>
      </c>
    </row>
    <row r="145" spans="1:5" x14ac:dyDescent="0.35">
      <c r="A145" t="s">
        <v>148</v>
      </c>
      <c r="B145">
        <v>144</v>
      </c>
      <c r="C145" s="15">
        <v>640</v>
      </c>
      <c r="D145" s="15">
        <f t="shared" si="5"/>
        <v>703.91666666666663</v>
      </c>
      <c r="E145" s="13">
        <f t="shared" si="6"/>
        <v>0.90919853202320355</v>
      </c>
    </row>
    <row r="146" spans="1:5" x14ac:dyDescent="0.35">
      <c r="A146" t="s">
        <v>149</v>
      </c>
      <c r="B146">
        <v>145</v>
      </c>
      <c r="C146" s="15">
        <v>676</v>
      </c>
      <c r="D146" s="15">
        <f t="shared" si="5"/>
        <v>703.5</v>
      </c>
      <c r="E146" s="13">
        <f t="shared" si="6"/>
        <v>0.96090973702914007</v>
      </c>
    </row>
    <row r="147" spans="1:5" x14ac:dyDescent="0.35">
      <c r="A147" t="s">
        <v>150</v>
      </c>
      <c r="B147">
        <v>146</v>
      </c>
      <c r="C147" s="15">
        <v>662</v>
      </c>
      <c r="D147" s="15">
        <f t="shared" si="5"/>
        <v>701.08333333333337</v>
      </c>
      <c r="E147" s="13">
        <f t="shared" si="6"/>
        <v>0.94425294187566855</v>
      </c>
    </row>
    <row r="148" spans="1:5" x14ac:dyDescent="0.35">
      <c r="A148" t="s">
        <v>151</v>
      </c>
      <c r="B148">
        <v>147</v>
      </c>
      <c r="C148" s="15">
        <v>699</v>
      </c>
      <c r="D148" s="15">
        <f t="shared" si="5"/>
        <v>698.5</v>
      </c>
      <c r="E148" s="13">
        <f t="shared" si="6"/>
        <v>1.0007158196134573</v>
      </c>
    </row>
    <row r="149" spans="1:5" x14ac:dyDescent="0.35">
      <c r="A149" t="s">
        <v>152</v>
      </c>
      <c r="B149">
        <v>148</v>
      </c>
      <c r="C149" s="15">
        <v>911</v>
      </c>
      <c r="D149" s="15">
        <f t="shared" si="5"/>
        <v>691.5</v>
      </c>
      <c r="E149" s="13">
        <f t="shared" si="6"/>
        <v>1.3174258857556038</v>
      </c>
    </row>
    <row r="150" spans="1:5" x14ac:dyDescent="0.35">
      <c r="A150" t="s">
        <v>153</v>
      </c>
      <c r="B150">
        <v>149</v>
      </c>
      <c r="C150" s="15">
        <v>528</v>
      </c>
      <c r="D150" s="15">
        <f t="shared" si="5"/>
        <v>688.91666666666663</v>
      </c>
      <c r="E150" s="13">
        <f t="shared" si="6"/>
        <v>0.76642070884238545</v>
      </c>
    </row>
    <row r="151" spans="1:5" x14ac:dyDescent="0.35">
      <c r="A151" t="s">
        <v>154</v>
      </c>
      <c r="B151">
        <v>150</v>
      </c>
      <c r="C151" s="15">
        <v>556</v>
      </c>
      <c r="D151" s="15">
        <f t="shared" si="5"/>
        <v>687.08333333333337</v>
      </c>
      <c r="E151" s="13">
        <f t="shared" si="6"/>
        <v>0.80921770770163726</v>
      </c>
    </row>
    <row r="152" spans="1:5" x14ac:dyDescent="0.35">
      <c r="A152" t="s">
        <v>155</v>
      </c>
      <c r="B152">
        <v>151</v>
      </c>
      <c r="C152" s="15">
        <v>689</v>
      </c>
      <c r="D152" s="15">
        <f t="shared" si="5"/>
        <v>684.91666666666663</v>
      </c>
      <c r="E152" s="13">
        <f t="shared" si="6"/>
        <v>1.00596179583891</v>
      </c>
    </row>
    <row r="153" spans="1:5" x14ac:dyDescent="0.35">
      <c r="A153" t="s">
        <v>156</v>
      </c>
      <c r="B153">
        <v>152</v>
      </c>
      <c r="C153" s="15">
        <v>737</v>
      </c>
      <c r="D153" s="15">
        <f t="shared" si="5"/>
        <v>684.16666666666663</v>
      </c>
      <c r="E153" s="13">
        <f t="shared" si="6"/>
        <v>1.077222898903776</v>
      </c>
    </row>
    <row r="154" spans="1:5" x14ac:dyDescent="0.35">
      <c r="A154" t="s">
        <v>157</v>
      </c>
      <c r="B154">
        <v>153</v>
      </c>
      <c r="C154" s="15">
        <v>775</v>
      </c>
      <c r="D154" s="15">
        <f t="shared" si="5"/>
        <v>683.66666666666663</v>
      </c>
      <c r="E154" s="13">
        <f t="shared" si="6"/>
        <v>1.1335933690882496</v>
      </c>
    </row>
    <row r="155" spans="1:5" x14ac:dyDescent="0.35">
      <c r="A155" t="s">
        <v>158</v>
      </c>
      <c r="B155">
        <v>154</v>
      </c>
      <c r="C155" s="15">
        <v>696</v>
      </c>
      <c r="D155" s="15">
        <f t="shared" si="5"/>
        <v>681.91666666666663</v>
      </c>
      <c r="E155" s="13">
        <f t="shared" si="6"/>
        <v>1.0206525724062081</v>
      </c>
    </row>
    <row r="156" spans="1:5" x14ac:dyDescent="0.35">
      <c r="A156" t="s">
        <v>159</v>
      </c>
      <c r="B156">
        <v>155</v>
      </c>
      <c r="C156" s="15">
        <v>588</v>
      </c>
      <c r="D156" s="15">
        <f t="shared" si="5"/>
        <v>679.75</v>
      </c>
      <c r="E156" s="13">
        <f t="shared" si="6"/>
        <v>0.86502390584773814</v>
      </c>
    </row>
    <row r="157" spans="1:5" x14ac:dyDescent="0.35">
      <c r="A157" t="s">
        <v>160</v>
      </c>
      <c r="B157">
        <v>156</v>
      </c>
      <c r="C157" s="15">
        <v>637</v>
      </c>
      <c r="D157" s="15">
        <f t="shared" si="5"/>
        <v>679.5</v>
      </c>
      <c r="E157" s="13">
        <f t="shared" si="6"/>
        <v>0.9374540103016924</v>
      </c>
    </row>
    <row r="158" spans="1:5" x14ac:dyDescent="0.35">
      <c r="A158" t="s">
        <v>161</v>
      </c>
      <c r="B158">
        <v>157</v>
      </c>
      <c r="C158" s="15">
        <v>691</v>
      </c>
      <c r="D158" s="15">
        <f t="shared" si="5"/>
        <v>680.75</v>
      </c>
      <c r="E158" s="13">
        <f t="shared" si="6"/>
        <v>1.0150569225119355</v>
      </c>
    </row>
    <row r="159" spans="1:5" x14ac:dyDescent="0.35">
      <c r="A159" t="s">
        <v>162</v>
      </c>
      <c r="B159">
        <v>158</v>
      </c>
      <c r="C159" s="15">
        <v>679</v>
      </c>
      <c r="D159" s="15">
        <f t="shared" si="5"/>
        <v>682.16666666666663</v>
      </c>
      <c r="E159" s="13">
        <f t="shared" si="6"/>
        <v>0.99535792817004642</v>
      </c>
    </row>
    <row r="160" spans="1:5" x14ac:dyDescent="0.35">
      <c r="A160" t="s">
        <v>163</v>
      </c>
      <c r="B160">
        <v>159</v>
      </c>
      <c r="C160" s="15">
        <v>742</v>
      </c>
      <c r="D160" s="15">
        <f t="shared" si="5"/>
        <v>685.75</v>
      </c>
      <c r="E160" s="13">
        <f t="shared" si="6"/>
        <v>1.082026977761575</v>
      </c>
    </row>
    <row r="161" spans="1:5" x14ac:dyDescent="0.35">
      <c r="A161" t="s">
        <v>164</v>
      </c>
      <c r="B161">
        <v>160</v>
      </c>
      <c r="C161" s="15">
        <v>890</v>
      </c>
      <c r="D161" s="15">
        <f t="shared" si="5"/>
        <v>684</v>
      </c>
      <c r="E161" s="13">
        <f t="shared" si="6"/>
        <v>1.3011695906432748</v>
      </c>
    </row>
    <row r="162" spans="1:5" x14ac:dyDescent="0.35">
      <c r="A162" t="s">
        <v>165</v>
      </c>
      <c r="B162">
        <v>161</v>
      </c>
      <c r="C162" s="15">
        <v>585</v>
      </c>
      <c r="D162" s="15">
        <f t="shared" si="5"/>
        <v>688.75</v>
      </c>
      <c r="E162" s="13">
        <f t="shared" si="6"/>
        <v>0.84936479128856623</v>
      </c>
    </row>
    <row r="163" spans="1:5" x14ac:dyDescent="0.35">
      <c r="A163" t="s">
        <v>166</v>
      </c>
      <c r="B163">
        <v>162</v>
      </c>
      <c r="C163" s="15">
        <v>514</v>
      </c>
      <c r="D163" s="15">
        <f t="shared" si="5"/>
        <v>685.25</v>
      </c>
      <c r="E163" s="13">
        <f t="shared" si="6"/>
        <v>0.75009120758847136</v>
      </c>
    </row>
    <row r="164" spans="1:5" x14ac:dyDescent="0.35">
      <c r="A164" t="s">
        <v>167</v>
      </c>
      <c r="B164">
        <v>163</v>
      </c>
      <c r="C164" s="15">
        <v>642</v>
      </c>
      <c r="D164" s="15">
        <f t="shared" si="5"/>
        <v>681.33333333333337</v>
      </c>
      <c r="E164" s="13">
        <f t="shared" si="6"/>
        <v>0.94227005870841485</v>
      </c>
    </row>
    <row r="165" spans="1:5" x14ac:dyDescent="0.35">
      <c r="A165" t="s">
        <v>168</v>
      </c>
      <c r="B165">
        <v>164</v>
      </c>
      <c r="C165" s="15">
        <v>737</v>
      </c>
      <c r="D165" s="15">
        <f t="shared" si="5"/>
        <v>681.33333333333337</v>
      </c>
      <c r="E165" s="13">
        <f t="shared" si="6"/>
        <v>1.0817025440313111</v>
      </c>
    </row>
    <row r="166" spans="1:5" x14ac:dyDescent="0.35">
      <c r="A166" t="s">
        <v>169</v>
      </c>
      <c r="B166">
        <v>165</v>
      </c>
      <c r="C166" s="15">
        <v>747</v>
      </c>
      <c r="D166" s="15">
        <f t="shared" si="5"/>
        <v>679</v>
      </c>
      <c r="E166" s="13">
        <f t="shared" si="6"/>
        <v>1.1001472754050075</v>
      </c>
    </row>
    <row r="167" spans="1:5" x14ac:dyDescent="0.35">
      <c r="A167" t="s">
        <v>170</v>
      </c>
      <c r="B167">
        <v>166</v>
      </c>
      <c r="C167" s="15">
        <v>645</v>
      </c>
      <c r="D167" s="15">
        <f t="shared" si="5"/>
        <v>674.75</v>
      </c>
      <c r="E167" s="13">
        <f t="shared" si="6"/>
        <v>0.955909596146721</v>
      </c>
    </row>
    <row r="168" spans="1:5" x14ac:dyDescent="0.35">
      <c r="A168" t="s">
        <v>171</v>
      </c>
      <c r="B168">
        <v>167</v>
      </c>
      <c r="C168" s="15">
        <v>581</v>
      </c>
      <c r="D168" s="15">
        <f t="shared" si="5"/>
        <v>674.16666666666663</v>
      </c>
      <c r="E168" s="13">
        <f t="shared" si="6"/>
        <v>0.86180469715698393</v>
      </c>
    </row>
    <row r="169" spans="1:5" x14ac:dyDescent="0.35">
      <c r="A169" t="s">
        <v>172</v>
      </c>
      <c r="B169">
        <v>168</v>
      </c>
      <c r="C169" s="15">
        <v>617</v>
      </c>
      <c r="D169" s="15">
        <f t="shared" si="5"/>
        <v>672.5</v>
      </c>
      <c r="E169" s="13">
        <f t="shared" si="6"/>
        <v>0.91747211895910785</v>
      </c>
    </row>
    <row r="170" spans="1:5" x14ac:dyDescent="0.35">
      <c r="A170" t="s">
        <v>173</v>
      </c>
      <c r="B170">
        <v>169</v>
      </c>
      <c r="C170" s="15">
        <v>662</v>
      </c>
      <c r="D170" s="15">
        <f t="shared" si="5"/>
        <v>670.08333333333337</v>
      </c>
      <c r="E170" s="13">
        <f t="shared" si="6"/>
        <v>0.98793682377813696</v>
      </c>
    </row>
    <row r="171" spans="1:5" x14ac:dyDescent="0.35">
      <c r="A171" t="s">
        <v>174</v>
      </c>
      <c r="B171">
        <v>170</v>
      </c>
      <c r="C171" s="15">
        <v>674</v>
      </c>
      <c r="D171" s="15">
        <f t="shared" si="5"/>
        <v>669.66666666666663</v>
      </c>
      <c r="E171" s="13">
        <f t="shared" si="6"/>
        <v>1.0064708810353411</v>
      </c>
    </row>
    <row r="172" spans="1:5" x14ac:dyDescent="0.35">
      <c r="A172" t="s">
        <v>175</v>
      </c>
      <c r="B172">
        <v>171</v>
      </c>
      <c r="C172" s="15">
        <v>714</v>
      </c>
      <c r="D172" s="15">
        <f t="shared" si="5"/>
        <v>667.33333333333337</v>
      </c>
      <c r="E172" s="13">
        <f t="shared" si="6"/>
        <v>1.0699300699300698</v>
      </c>
    </row>
    <row r="173" spans="1:5" x14ac:dyDescent="0.35">
      <c r="A173" t="s">
        <v>176</v>
      </c>
      <c r="B173">
        <v>172</v>
      </c>
      <c r="C173" s="15">
        <v>863</v>
      </c>
      <c r="D173" s="15">
        <f t="shared" si="5"/>
        <v>665.08333333333337</v>
      </c>
      <c r="E173" s="13">
        <f t="shared" si="6"/>
        <v>1.2975817566720962</v>
      </c>
    </row>
    <row r="174" spans="1:5" x14ac:dyDescent="0.35">
      <c r="A174" t="s">
        <v>177</v>
      </c>
      <c r="B174">
        <v>173</v>
      </c>
      <c r="C174" s="15">
        <v>550</v>
      </c>
      <c r="D174" s="15">
        <f t="shared" si="5"/>
        <v>662.16666666666663</v>
      </c>
      <c r="E174" s="13">
        <f t="shared" si="6"/>
        <v>0.83060659451296259</v>
      </c>
    </row>
    <row r="175" spans="1:5" x14ac:dyDescent="0.35">
      <c r="A175" t="s">
        <v>178</v>
      </c>
      <c r="B175">
        <v>174</v>
      </c>
      <c r="C175" s="15">
        <v>527</v>
      </c>
      <c r="D175" s="15">
        <f t="shared" si="5"/>
        <v>663.25</v>
      </c>
      <c r="E175" s="13">
        <f t="shared" si="6"/>
        <v>0.79457218243497929</v>
      </c>
    </row>
    <row r="176" spans="1:5" x14ac:dyDescent="0.35">
      <c r="A176" t="s">
        <v>179</v>
      </c>
      <c r="B176">
        <v>175</v>
      </c>
      <c r="C176" s="15">
        <v>267</v>
      </c>
      <c r="D176" s="15">
        <f t="shared" si="5"/>
        <v>632</v>
      </c>
      <c r="E176" s="13">
        <f t="shared" si="6"/>
        <v>0.42246835443037972</v>
      </c>
    </row>
    <row r="177" spans="1:5" x14ac:dyDescent="0.35">
      <c r="A177" t="s">
        <v>180</v>
      </c>
      <c r="B177">
        <v>176</v>
      </c>
      <c r="C177" s="15">
        <v>90</v>
      </c>
      <c r="D177" s="15">
        <f t="shared" si="5"/>
        <v>578.08333333333337</v>
      </c>
      <c r="E177" s="13">
        <f t="shared" si="6"/>
        <v>0.15568689635289029</v>
      </c>
    </row>
    <row r="178" spans="1:5" x14ac:dyDescent="0.35">
      <c r="A178" t="s">
        <v>181</v>
      </c>
      <c r="B178">
        <v>177</v>
      </c>
      <c r="C178" s="15">
        <v>146</v>
      </c>
      <c r="D178" s="15">
        <f t="shared" si="5"/>
        <v>528</v>
      </c>
      <c r="E178" s="13">
        <f t="shared" si="6"/>
        <v>0.27651515151515149</v>
      </c>
    </row>
    <row r="179" spans="1:5" x14ac:dyDescent="0.35">
      <c r="A179" t="s">
        <v>182</v>
      </c>
      <c r="B179">
        <v>178</v>
      </c>
      <c r="C179" s="15">
        <v>254</v>
      </c>
      <c r="D179" s="15">
        <f t="shared" si="5"/>
        <v>495.41666666666669</v>
      </c>
      <c r="E179" s="13">
        <f t="shared" si="6"/>
        <v>0.512699747687132</v>
      </c>
    </row>
    <row r="180" spans="1:5" x14ac:dyDescent="0.35">
      <c r="A180" t="s">
        <v>183</v>
      </c>
      <c r="B180">
        <v>179</v>
      </c>
      <c r="C180" s="15">
        <v>364</v>
      </c>
      <c r="D180" s="15">
        <f t="shared" si="5"/>
        <v>477.33333333333331</v>
      </c>
      <c r="E180" s="13">
        <f t="shared" si="6"/>
        <v>0.76256983240223464</v>
      </c>
    </row>
    <row r="181" spans="1:5" x14ac:dyDescent="0.35">
      <c r="A181" t="s">
        <v>184</v>
      </c>
      <c r="B181">
        <v>180</v>
      </c>
      <c r="C181" s="15">
        <v>326</v>
      </c>
      <c r="D181" s="15">
        <f t="shared" si="5"/>
        <v>453.08333333333331</v>
      </c>
      <c r="E181" s="13">
        <f t="shared" si="6"/>
        <v>0.71951443810925142</v>
      </c>
    </row>
  </sheetData>
  <mergeCells count="1">
    <mergeCell ref="G18:O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9911-08F7-4208-9569-FBA78AFDF801}">
  <sheetPr>
    <tabColor theme="8"/>
  </sheetPr>
  <dimension ref="A1:E181"/>
  <sheetViews>
    <sheetView workbookViewId="0">
      <selection activeCell="A101" sqref="A101:E101"/>
    </sheetView>
  </sheetViews>
  <sheetFormatPr defaultRowHeight="14.5" x14ac:dyDescent="0.35"/>
  <cols>
    <col min="3" max="3" width="12.453125" bestFit="1" customWidth="1"/>
    <col min="4" max="4" width="14.90625" bestFit="1" customWidth="1"/>
    <col min="5" max="5" width="22.1796875" bestFit="1" customWidth="1"/>
  </cols>
  <sheetData>
    <row r="1" spans="1:5" x14ac:dyDescent="0.35">
      <c r="A1" t="s">
        <v>186</v>
      </c>
      <c r="B1" t="s">
        <v>188</v>
      </c>
      <c r="C1" t="s">
        <v>187</v>
      </c>
      <c r="D1" s="22" t="s">
        <v>464</v>
      </c>
      <c r="E1" s="22" t="s">
        <v>467</v>
      </c>
    </row>
    <row r="2" spans="1:5" x14ac:dyDescent="0.35">
      <c r="A2" t="s">
        <v>2</v>
      </c>
      <c r="B2">
        <v>1</v>
      </c>
      <c r="C2" s="15">
        <v>634</v>
      </c>
      <c r="D2">
        <v>0.95362226022771268</v>
      </c>
      <c r="E2" s="15">
        <f>C2/D2</f>
        <v>664.83347384173794</v>
      </c>
    </row>
    <row r="3" spans="1:5" x14ac:dyDescent="0.35">
      <c r="A3" t="s">
        <v>3</v>
      </c>
      <c r="B3">
        <v>2</v>
      </c>
      <c r="C3" s="15">
        <v>717</v>
      </c>
      <c r="D3">
        <v>1.0085679877280724</v>
      </c>
      <c r="E3" s="15">
        <f t="shared" ref="E3:E66" si="0">C3/D3</f>
        <v>710.90894091843393</v>
      </c>
    </row>
    <row r="4" spans="1:5" x14ac:dyDescent="0.35">
      <c r="A4" t="s">
        <v>4</v>
      </c>
      <c r="B4">
        <v>3</v>
      </c>
      <c r="C4" s="15">
        <v>809</v>
      </c>
      <c r="D4">
        <v>1.0613331282407239</v>
      </c>
      <c r="E4" s="15">
        <f t="shared" si="0"/>
        <v>762.24889101596807</v>
      </c>
    </row>
    <row r="5" spans="1:5" x14ac:dyDescent="0.35">
      <c r="A5" t="s">
        <v>5</v>
      </c>
      <c r="B5">
        <v>4</v>
      </c>
      <c r="C5" s="15">
        <v>1252</v>
      </c>
      <c r="D5">
        <v>1.4988053423854339</v>
      </c>
      <c r="E5" s="15">
        <f t="shared" si="0"/>
        <v>835.33195712217753</v>
      </c>
    </row>
    <row r="6" spans="1:5" x14ac:dyDescent="0.35">
      <c r="A6" t="s">
        <v>6</v>
      </c>
      <c r="B6">
        <v>5</v>
      </c>
      <c r="C6" s="15">
        <v>570</v>
      </c>
      <c r="D6">
        <v>0.80420062092304812</v>
      </c>
      <c r="E6" s="15">
        <f t="shared" si="0"/>
        <v>708.77836347075117</v>
      </c>
    </row>
    <row r="7" spans="1:5" x14ac:dyDescent="0.35">
      <c r="A7" t="s">
        <v>7</v>
      </c>
      <c r="B7">
        <v>6</v>
      </c>
      <c r="C7" s="15">
        <v>557</v>
      </c>
      <c r="D7">
        <v>0.80786578981862533</v>
      </c>
      <c r="E7" s="15">
        <f t="shared" si="0"/>
        <v>689.47095794841437</v>
      </c>
    </row>
    <row r="8" spans="1:5" x14ac:dyDescent="0.35">
      <c r="A8" t="s">
        <v>8</v>
      </c>
      <c r="B8">
        <v>7</v>
      </c>
      <c r="C8" s="15">
        <v>660</v>
      </c>
      <c r="D8">
        <v>0.90945367879488082</v>
      </c>
      <c r="E8" s="15">
        <f t="shared" si="0"/>
        <v>725.71040767526233</v>
      </c>
    </row>
    <row r="9" spans="1:5" x14ac:dyDescent="0.35">
      <c r="A9" t="s">
        <v>9</v>
      </c>
      <c r="B9">
        <v>8</v>
      </c>
      <c r="C9" s="15">
        <v>693</v>
      </c>
      <c r="D9">
        <v>0.97735880554577992</v>
      </c>
      <c r="E9" s="15">
        <f t="shared" si="0"/>
        <v>709.05382554261905</v>
      </c>
    </row>
    <row r="10" spans="1:5" x14ac:dyDescent="0.35">
      <c r="A10" t="s">
        <v>10</v>
      </c>
      <c r="B10">
        <v>9</v>
      </c>
      <c r="C10" s="15">
        <v>693</v>
      </c>
      <c r="D10">
        <v>1.0090542329029277</v>
      </c>
      <c r="E10" s="15">
        <f t="shared" si="0"/>
        <v>686.78171836841943</v>
      </c>
    </row>
    <row r="11" spans="1:5" x14ac:dyDescent="0.35">
      <c r="A11" t="s">
        <v>11</v>
      </c>
      <c r="B11">
        <v>10</v>
      </c>
      <c r="C11" s="15">
        <v>704</v>
      </c>
      <c r="D11">
        <v>0.95237329936328308</v>
      </c>
      <c r="E11" s="15">
        <f t="shared" si="0"/>
        <v>739.20594001392624</v>
      </c>
    </row>
    <row r="12" spans="1:5" x14ac:dyDescent="0.35">
      <c r="A12" t="s">
        <v>12</v>
      </c>
      <c r="B12">
        <v>11</v>
      </c>
      <c r="C12" s="15">
        <v>623</v>
      </c>
      <c r="D12">
        <v>0.87484210532512741</v>
      </c>
      <c r="E12" s="15">
        <f t="shared" si="0"/>
        <v>712.12850434132622</v>
      </c>
    </row>
    <row r="13" spans="1:5" x14ac:dyDescent="0.35">
      <c r="A13" t="s">
        <v>13</v>
      </c>
      <c r="B13">
        <v>12</v>
      </c>
      <c r="C13" s="15">
        <v>716</v>
      </c>
      <c r="D13">
        <v>0.90144127301216448</v>
      </c>
      <c r="E13" s="15">
        <f t="shared" si="0"/>
        <v>794.2835783494661</v>
      </c>
    </row>
    <row r="14" spans="1:5" x14ac:dyDescent="0.35">
      <c r="A14" t="s">
        <v>14</v>
      </c>
      <c r="B14">
        <v>13</v>
      </c>
      <c r="C14" s="15">
        <v>718</v>
      </c>
      <c r="D14">
        <v>0.95362226022771268</v>
      </c>
      <c r="E14" s="15">
        <f t="shared" si="0"/>
        <v>752.91866595957072</v>
      </c>
    </row>
    <row r="15" spans="1:5" x14ac:dyDescent="0.35">
      <c r="A15" t="s">
        <v>15</v>
      </c>
      <c r="B15">
        <v>14</v>
      </c>
      <c r="C15" s="15">
        <v>781</v>
      </c>
      <c r="D15">
        <v>1.0085679877280724</v>
      </c>
      <c r="E15" s="15">
        <f t="shared" si="0"/>
        <v>774.36524805759677</v>
      </c>
    </row>
    <row r="16" spans="1:5" x14ac:dyDescent="0.35">
      <c r="A16" t="s">
        <v>16</v>
      </c>
      <c r="B16">
        <v>15</v>
      </c>
      <c r="C16" s="15">
        <v>823</v>
      </c>
      <c r="D16">
        <v>1.0613331282407239</v>
      </c>
      <c r="E16" s="15">
        <f t="shared" si="0"/>
        <v>775.43984833886486</v>
      </c>
    </row>
    <row r="17" spans="1:5" x14ac:dyDescent="0.35">
      <c r="A17" t="s">
        <v>17</v>
      </c>
      <c r="B17">
        <v>16</v>
      </c>
      <c r="C17" s="15">
        <v>1306</v>
      </c>
      <c r="D17">
        <v>1.4988053423854339</v>
      </c>
      <c r="E17" s="15">
        <f t="shared" si="0"/>
        <v>871.3606517584376</v>
      </c>
    </row>
    <row r="18" spans="1:5" x14ac:dyDescent="0.35">
      <c r="A18" t="s">
        <v>18</v>
      </c>
      <c r="B18">
        <v>17</v>
      </c>
      <c r="C18" s="15">
        <v>625</v>
      </c>
      <c r="D18">
        <v>0.80420062092304812</v>
      </c>
      <c r="E18" s="15">
        <f t="shared" si="0"/>
        <v>777.16925819161315</v>
      </c>
    </row>
    <row r="19" spans="1:5" x14ac:dyDescent="0.35">
      <c r="A19" t="s">
        <v>19</v>
      </c>
      <c r="B19">
        <v>18</v>
      </c>
      <c r="C19" s="15">
        <v>600</v>
      </c>
      <c r="D19">
        <v>0.80786578981862533</v>
      </c>
      <c r="E19" s="15">
        <f t="shared" si="0"/>
        <v>742.69762077028474</v>
      </c>
    </row>
    <row r="20" spans="1:5" x14ac:dyDescent="0.35">
      <c r="A20" t="s">
        <v>20</v>
      </c>
      <c r="B20">
        <v>19</v>
      </c>
      <c r="C20" s="15">
        <v>679</v>
      </c>
      <c r="D20">
        <v>0.90945367879488082</v>
      </c>
      <c r="E20" s="15">
        <f t="shared" si="0"/>
        <v>746.60207092651979</v>
      </c>
    </row>
    <row r="21" spans="1:5" x14ac:dyDescent="0.35">
      <c r="A21" t="s">
        <v>21</v>
      </c>
      <c r="B21">
        <v>20</v>
      </c>
      <c r="C21" s="15">
        <v>731</v>
      </c>
      <c r="D21">
        <v>0.97735880554577992</v>
      </c>
      <c r="E21" s="15">
        <f t="shared" si="0"/>
        <v>747.93412189271942</v>
      </c>
    </row>
    <row r="22" spans="1:5" x14ac:dyDescent="0.35">
      <c r="A22" t="s">
        <v>22</v>
      </c>
      <c r="B22">
        <v>21</v>
      </c>
      <c r="C22" s="15">
        <v>740</v>
      </c>
      <c r="D22">
        <v>1.0090542329029277</v>
      </c>
      <c r="E22" s="15">
        <f t="shared" si="0"/>
        <v>733.35998786815344</v>
      </c>
    </row>
    <row r="23" spans="1:5" x14ac:dyDescent="0.35">
      <c r="A23" t="s">
        <v>23</v>
      </c>
      <c r="B23">
        <v>22</v>
      </c>
      <c r="C23" s="15">
        <v>718</v>
      </c>
      <c r="D23">
        <v>0.95237329936328308</v>
      </c>
      <c r="E23" s="15">
        <f t="shared" si="0"/>
        <v>753.90605813920308</v>
      </c>
    </row>
    <row r="24" spans="1:5" x14ac:dyDescent="0.35">
      <c r="A24" t="s">
        <v>24</v>
      </c>
      <c r="B24">
        <v>23</v>
      </c>
      <c r="C24" s="15">
        <v>629</v>
      </c>
      <c r="D24">
        <v>0.87484210532512741</v>
      </c>
      <c r="E24" s="15">
        <f t="shared" si="0"/>
        <v>718.98688480047224</v>
      </c>
    </row>
    <row r="25" spans="1:5" x14ac:dyDescent="0.35">
      <c r="A25" t="s">
        <v>25</v>
      </c>
      <c r="B25">
        <v>24</v>
      </c>
      <c r="C25" s="15">
        <v>636</v>
      </c>
      <c r="D25">
        <v>0.90144127301216448</v>
      </c>
      <c r="E25" s="15">
        <f t="shared" si="0"/>
        <v>705.5368098187995</v>
      </c>
    </row>
    <row r="26" spans="1:5" x14ac:dyDescent="0.35">
      <c r="A26" t="s">
        <v>26</v>
      </c>
      <c r="B26">
        <v>25</v>
      </c>
      <c r="C26" s="15">
        <v>656</v>
      </c>
      <c r="D26">
        <v>0.95362226022771268</v>
      </c>
      <c r="E26" s="15">
        <f t="shared" si="0"/>
        <v>687.90340511069417</v>
      </c>
    </row>
    <row r="27" spans="1:5" x14ac:dyDescent="0.35">
      <c r="A27" t="s">
        <v>27</v>
      </c>
      <c r="B27">
        <v>26</v>
      </c>
      <c r="C27" s="15">
        <v>717</v>
      </c>
      <c r="D27">
        <v>1.0085679877280724</v>
      </c>
      <c r="E27" s="15">
        <f t="shared" si="0"/>
        <v>710.90894091843393</v>
      </c>
    </row>
    <row r="28" spans="1:5" x14ac:dyDescent="0.35">
      <c r="A28" t="s">
        <v>28</v>
      </c>
      <c r="B28">
        <v>27</v>
      </c>
      <c r="C28" s="15">
        <v>804</v>
      </c>
      <c r="D28">
        <v>1.0613331282407239</v>
      </c>
      <c r="E28" s="15">
        <f t="shared" si="0"/>
        <v>757.53783482921915</v>
      </c>
    </row>
    <row r="29" spans="1:5" x14ac:dyDescent="0.35">
      <c r="A29" t="s">
        <v>29</v>
      </c>
      <c r="B29">
        <v>28</v>
      </c>
      <c r="C29" s="15">
        <v>1237</v>
      </c>
      <c r="D29">
        <v>1.4988053423854339</v>
      </c>
      <c r="E29" s="15">
        <f t="shared" si="0"/>
        <v>825.32398638988309</v>
      </c>
    </row>
    <row r="30" spans="1:5" x14ac:dyDescent="0.35">
      <c r="A30" t="s">
        <v>30</v>
      </c>
      <c r="B30">
        <v>29</v>
      </c>
      <c r="C30" s="15">
        <v>609</v>
      </c>
      <c r="D30">
        <v>0.80420062092304812</v>
      </c>
      <c r="E30" s="15">
        <f t="shared" si="0"/>
        <v>757.27372518190782</v>
      </c>
    </row>
    <row r="31" spans="1:5" x14ac:dyDescent="0.35">
      <c r="A31" t="s">
        <v>31</v>
      </c>
      <c r="B31">
        <v>30</v>
      </c>
      <c r="C31" s="15">
        <v>586</v>
      </c>
      <c r="D31">
        <v>0.80786578981862533</v>
      </c>
      <c r="E31" s="15">
        <f t="shared" si="0"/>
        <v>725.36800961897814</v>
      </c>
    </row>
    <row r="32" spans="1:5" x14ac:dyDescent="0.35">
      <c r="A32" t="s">
        <v>32</v>
      </c>
      <c r="B32">
        <v>31</v>
      </c>
      <c r="C32" s="15">
        <v>681</v>
      </c>
      <c r="D32">
        <v>0.90945367879488082</v>
      </c>
      <c r="E32" s="15">
        <f t="shared" si="0"/>
        <v>748.80119337402061</v>
      </c>
    </row>
    <row r="33" spans="1:5" x14ac:dyDescent="0.35">
      <c r="A33" t="s">
        <v>33</v>
      </c>
      <c r="B33">
        <v>32</v>
      </c>
      <c r="C33" s="15">
        <v>710</v>
      </c>
      <c r="D33">
        <v>0.97735880554577992</v>
      </c>
      <c r="E33" s="15">
        <f t="shared" si="0"/>
        <v>726.44764233082185</v>
      </c>
    </row>
    <row r="34" spans="1:5" x14ac:dyDescent="0.35">
      <c r="A34" t="s">
        <v>34</v>
      </c>
      <c r="B34">
        <v>33</v>
      </c>
      <c r="C34" s="15">
        <v>757</v>
      </c>
      <c r="D34">
        <v>1.0090542329029277</v>
      </c>
      <c r="E34" s="15">
        <f t="shared" si="0"/>
        <v>750.20744704890831</v>
      </c>
    </row>
    <row r="35" spans="1:5" x14ac:dyDescent="0.35">
      <c r="A35" t="s">
        <v>35</v>
      </c>
      <c r="B35">
        <v>34</v>
      </c>
      <c r="C35" s="15">
        <v>715</v>
      </c>
      <c r="D35">
        <v>0.95237329936328308</v>
      </c>
      <c r="E35" s="15">
        <f t="shared" si="0"/>
        <v>750.75603282664383</v>
      </c>
    </row>
    <row r="36" spans="1:5" x14ac:dyDescent="0.35">
      <c r="A36" t="s">
        <v>36</v>
      </c>
      <c r="B36">
        <v>35</v>
      </c>
      <c r="C36" s="15">
        <v>622</v>
      </c>
      <c r="D36">
        <v>0.87484210532512741</v>
      </c>
      <c r="E36" s="15">
        <f t="shared" si="0"/>
        <v>710.98544093146859</v>
      </c>
    </row>
    <row r="37" spans="1:5" x14ac:dyDescent="0.35">
      <c r="A37" t="s">
        <v>37</v>
      </c>
      <c r="B37">
        <v>36</v>
      </c>
      <c r="C37" s="15">
        <v>655</v>
      </c>
      <c r="D37">
        <v>0.90144127301216448</v>
      </c>
      <c r="E37" s="15">
        <f t="shared" si="0"/>
        <v>726.61416734483282</v>
      </c>
    </row>
    <row r="38" spans="1:5" x14ac:dyDescent="0.35">
      <c r="A38" t="s">
        <v>38</v>
      </c>
      <c r="B38">
        <v>37</v>
      </c>
      <c r="C38" s="15">
        <v>635</v>
      </c>
      <c r="D38">
        <v>0.95362226022771268</v>
      </c>
      <c r="E38" s="15">
        <f t="shared" si="0"/>
        <v>665.88210708123597</v>
      </c>
    </row>
    <row r="39" spans="1:5" x14ac:dyDescent="0.35">
      <c r="A39" t="s">
        <v>39</v>
      </c>
      <c r="B39">
        <v>38</v>
      </c>
      <c r="C39" s="15">
        <v>664</v>
      </c>
      <c r="D39">
        <v>1.0085679877280724</v>
      </c>
      <c r="E39" s="15">
        <f t="shared" si="0"/>
        <v>658.35918656881461</v>
      </c>
    </row>
    <row r="40" spans="1:5" x14ac:dyDescent="0.35">
      <c r="A40" t="s">
        <v>40</v>
      </c>
      <c r="B40">
        <v>39</v>
      </c>
      <c r="C40" s="15">
        <v>708</v>
      </c>
      <c r="D40">
        <v>1.0613331282407239</v>
      </c>
      <c r="E40" s="15">
        <f t="shared" si="0"/>
        <v>667.08555604364074</v>
      </c>
    </row>
    <row r="41" spans="1:5" x14ac:dyDescent="0.35">
      <c r="A41" t="s">
        <v>41</v>
      </c>
      <c r="B41">
        <v>40</v>
      </c>
      <c r="C41" s="15">
        <v>1009</v>
      </c>
      <c r="D41">
        <v>1.4988053423854339</v>
      </c>
      <c r="E41" s="15">
        <f t="shared" si="0"/>
        <v>673.20283125900733</v>
      </c>
    </row>
    <row r="42" spans="1:5" x14ac:dyDescent="0.35">
      <c r="A42" t="s">
        <v>42</v>
      </c>
      <c r="B42">
        <v>41</v>
      </c>
      <c r="C42" s="15">
        <v>524</v>
      </c>
      <c r="D42">
        <v>0.80420062092304812</v>
      </c>
      <c r="E42" s="15">
        <f t="shared" si="0"/>
        <v>651.57870606784843</v>
      </c>
    </row>
    <row r="43" spans="1:5" x14ac:dyDescent="0.35">
      <c r="A43" t="s">
        <v>43</v>
      </c>
      <c r="B43">
        <v>42</v>
      </c>
      <c r="C43" s="15">
        <v>496</v>
      </c>
      <c r="D43">
        <v>0.80786578981862533</v>
      </c>
      <c r="E43" s="15">
        <f t="shared" si="0"/>
        <v>613.9633665034354</v>
      </c>
    </row>
    <row r="44" spans="1:5" x14ac:dyDescent="0.35">
      <c r="A44" t="s">
        <v>44</v>
      </c>
      <c r="B44">
        <v>43</v>
      </c>
      <c r="C44" s="15">
        <v>542</v>
      </c>
      <c r="D44">
        <v>0.90945367879488082</v>
      </c>
      <c r="E44" s="15">
        <f t="shared" si="0"/>
        <v>595.96218327271538</v>
      </c>
    </row>
    <row r="45" spans="1:5" x14ac:dyDescent="0.35">
      <c r="A45" t="s">
        <v>45</v>
      </c>
      <c r="B45">
        <v>44</v>
      </c>
      <c r="C45" s="15">
        <v>669</v>
      </c>
      <c r="D45">
        <v>0.97735880554577992</v>
      </c>
      <c r="E45" s="15">
        <f t="shared" si="0"/>
        <v>684.49784890045044</v>
      </c>
    </row>
    <row r="46" spans="1:5" x14ac:dyDescent="0.35">
      <c r="A46" t="s">
        <v>46</v>
      </c>
      <c r="B46">
        <v>45</v>
      </c>
      <c r="C46" s="15">
        <v>650</v>
      </c>
      <c r="D46">
        <v>1.0090542329029277</v>
      </c>
      <c r="E46" s="15">
        <f t="shared" si="0"/>
        <v>644.16755691121591</v>
      </c>
    </row>
    <row r="47" spans="1:5" x14ac:dyDescent="0.35">
      <c r="A47" t="s">
        <v>47</v>
      </c>
      <c r="B47">
        <v>46</v>
      </c>
      <c r="C47" s="15">
        <v>607</v>
      </c>
      <c r="D47">
        <v>0.95237329936328308</v>
      </c>
      <c r="E47" s="15">
        <f t="shared" si="0"/>
        <v>637.35512157450739</v>
      </c>
    </row>
    <row r="48" spans="1:5" x14ac:dyDescent="0.35">
      <c r="A48" t="s">
        <v>48</v>
      </c>
      <c r="B48">
        <v>47</v>
      </c>
      <c r="C48" s="15">
        <v>575</v>
      </c>
      <c r="D48">
        <v>0.87484210532512741</v>
      </c>
      <c r="E48" s="15">
        <f t="shared" si="0"/>
        <v>657.26146066815829</v>
      </c>
    </row>
    <row r="49" spans="1:5" x14ac:dyDescent="0.35">
      <c r="A49" t="s">
        <v>49</v>
      </c>
      <c r="B49">
        <v>48</v>
      </c>
      <c r="C49" s="15">
        <v>551</v>
      </c>
      <c r="D49">
        <v>0.90144127301216448</v>
      </c>
      <c r="E49" s="15">
        <f t="shared" si="0"/>
        <v>611.24336825496619</v>
      </c>
    </row>
    <row r="50" spans="1:5" x14ac:dyDescent="0.35">
      <c r="A50" t="s">
        <v>50</v>
      </c>
      <c r="B50">
        <v>49</v>
      </c>
      <c r="C50" s="15">
        <v>579</v>
      </c>
      <c r="D50">
        <v>0.95362226022771268</v>
      </c>
      <c r="E50" s="15">
        <f t="shared" si="0"/>
        <v>607.15864566934738</v>
      </c>
    </row>
    <row r="51" spans="1:5" x14ac:dyDescent="0.35">
      <c r="A51" t="s">
        <v>51</v>
      </c>
      <c r="B51">
        <v>50</v>
      </c>
      <c r="C51" s="15">
        <v>610</v>
      </c>
      <c r="D51">
        <v>1.0085679877280724</v>
      </c>
      <c r="E51" s="15">
        <f t="shared" si="0"/>
        <v>604.81792742014602</v>
      </c>
    </row>
    <row r="52" spans="1:5" x14ac:dyDescent="0.35">
      <c r="A52" t="s">
        <v>52</v>
      </c>
      <c r="B52">
        <v>51</v>
      </c>
      <c r="C52" s="15">
        <v>620</v>
      </c>
      <c r="D52">
        <v>1.0613331282407239</v>
      </c>
      <c r="E52" s="15">
        <f t="shared" si="0"/>
        <v>584.17096715686057</v>
      </c>
    </row>
    <row r="53" spans="1:5" x14ac:dyDescent="0.35">
      <c r="A53" t="s">
        <v>53</v>
      </c>
      <c r="B53">
        <v>52</v>
      </c>
      <c r="C53" s="15">
        <v>930</v>
      </c>
      <c r="D53">
        <v>1.4988053423854339</v>
      </c>
      <c r="E53" s="15">
        <f t="shared" si="0"/>
        <v>620.49418540225656</v>
      </c>
    </row>
    <row r="54" spans="1:5" x14ac:dyDescent="0.35">
      <c r="A54" t="s">
        <v>54</v>
      </c>
      <c r="B54">
        <v>53</v>
      </c>
      <c r="C54" s="15">
        <v>476</v>
      </c>
      <c r="D54">
        <v>0.80420062092304812</v>
      </c>
      <c r="E54" s="15">
        <f t="shared" si="0"/>
        <v>591.89210703873255</v>
      </c>
    </row>
    <row r="55" spans="1:5" x14ac:dyDescent="0.35">
      <c r="A55" t="s">
        <v>55</v>
      </c>
      <c r="B55">
        <v>54</v>
      </c>
      <c r="C55" s="15">
        <v>471</v>
      </c>
      <c r="D55">
        <v>0.80786578981862533</v>
      </c>
      <c r="E55" s="15">
        <f t="shared" si="0"/>
        <v>583.01763230467361</v>
      </c>
    </row>
    <row r="56" spans="1:5" x14ac:dyDescent="0.35">
      <c r="A56" t="s">
        <v>56</v>
      </c>
      <c r="B56">
        <v>55</v>
      </c>
      <c r="C56" s="15">
        <v>568</v>
      </c>
      <c r="D56">
        <v>0.90945367879488082</v>
      </c>
      <c r="E56" s="15">
        <f t="shared" si="0"/>
        <v>624.55077509022578</v>
      </c>
    </row>
    <row r="57" spans="1:5" x14ac:dyDescent="0.35">
      <c r="A57" t="s">
        <v>57</v>
      </c>
      <c r="B57">
        <v>56</v>
      </c>
      <c r="C57" s="15">
        <v>630</v>
      </c>
      <c r="D57">
        <v>0.97735880554577992</v>
      </c>
      <c r="E57" s="15">
        <f t="shared" si="0"/>
        <v>644.59438685692646</v>
      </c>
    </row>
    <row r="58" spans="1:5" x14ac:dyDescent="0.35">
      <c r="A58" t="s">
        <v>58</v>
      </c>
      <c r="B58">
        <v>57</v>
      </c>
      <c r="C58" s="15">
        <v>627</v>
      </c>
      <c r="D58">
        <v>1.0090542329029277</v>
      </c>
      <c r="E58" s="15">
        <f t="shared" si="0"/>
        <v>621.37393566666515</v>
      </c>
    </row>
    <row r="59" spans="1:5" x14ac:dyDescent="0.35">
      <c r="A59" t="s">
        <v>59</v>
      </c>
      <c r="B59">
        <v>58</v>
      </c>
      <c r="C59" s="15">
        <v>598</v>
      </c>
      <c r="D59">
        <v>0.95237329936328308</v>
      </c>
      <c r="E59" s="15">
        <f t="shared" si="0"/>
        <v>627.9050456368293</v>
      </c>
    </row>
    <row r="60" spans="1:5" x14ac:dyDescent="0.35">
      <c r="A60" t="s">
        <v>60</v>
      </c>
      <c r="B60">
        <v>59</v>
      </c>
      <c r="C60" s="15">
        <v>544</v>
      </c>
      <c r="D60">
        <v>0.87484210532512741</v>
      </c>
      <c r="E60" s="15">
        <f t="shared" si="0"/>
        <v>621.82649496257056</v>
      </c>
    </row>
    <row r="61" spans="1:5" x14ac:dyDescent="0.35">
      <c r="A61" t="s">
        <v>61</v>
      </c>
      <c r="B61">
        <v>60</v>
      </c>
      <c r="C61" s="15">
        <v>517</v>
      </c>
      <c r="D61">
        <v>0.90144127301216448</v>
      </c>
      <c r="E61" s="15">
        <f t="shared" si="0"/>
        <v>573.52599162943295</v>
      </c>
    </row>
    <row r="62" spans="1:5" x14ac:dyDescent="0.35">
      <c r="A62" t="s">
        <v>62</v>
      </c>
      <c r="B62">
        <v>61</v>
      </c>
      <c r="C62" s="15">
        <v>563</v>
      </c>
      <c r="D62">
        <v>0.95362226022771268</v>
      </c>
      <c r="E62" s="15">
        <f t="shared" si="0"/>
        <v>590.38051383737923</v>
      </c>
    </row>
    <row r="63" spans="1:5" x14ac:dyDescent="0.35">
      <c r="A63" t="s">
        <v>63</v>
      </c>
      <c r="B63">
        <v>62</v>
      </c>
      <c r="C63" s="15">
        <v>634</v>
      </c>
      <c r="D63">
        <v>1.0085679877280724</v>
      </c>
      <c r="E63" s="15">
        <f t="shared" si="0"/>
        <v>628.61404259733206</v>
      </c>
    </row>
    <row r="64" spans="1:5" x14ac:dyDescent="0.35">
      <c r="A64" t="s">
        <v>64</v>
      </c>
      <c r="B64">
        <v>63</v>
      </c>
      <c r="C64" s="15">
        <v>669</v>
      </c>
      <c r="D64">
        <v>1.0613331282407239</v>
      </c>
      <c r="E64" s="15">
        <f t="shared" si="0"/>
        <v>630.33931778699957</v>
      </c>
    </row>
    <row r="65" spans="1:5" x14ac:dyDescent="0.35">
      <c r="A65" t="s">
        <v>65</v>
      </c>
      <c r="B65">
        <v>64</v>
      </c>
      <c r="C65" s="15">
        <v>988</v>
      </c>
      <c r="D65">
        <v>1.4988053423854339</v>
      </c>
      <c r="E65" s="15">
        <f t="shared" si="0"/>
        <v>659.19167223379509</v>
      </c>
    </row>
    <row r="66" spans="1:5" x14ac:dyDescent="0.35">
      <c r="A66" t="s">
        <v>66</v>
      </c>
      <c r="B66">
        <v>65</v>
      </c>
      <c r="C66" s="15">
        <v>487</v>
      </c>
      <c r="D66">
        <v>0.80420062092304812</v>
      </c>
      <c r="E66" s="15">
        <f t="shared" si="0"/>
        <v>605.57028598290492</v>
      </c>
    </row>
    <row r="67" spans="1:5" x14ac:dyDescent="0.35">
      <c r="A67" t="s">
        <v>67</v>
      </c>
      <c r="B67">
        <v>66</v>
      </c>
      <c r="C67" s="15">
        <v>497</v>
      </c>
      <c r="D67">
        <v>0.80786578981862533</v>
      </c>
      <c r="E67" s="15">
        <f t="shared" ref="E67:E130" si="1">C67/D67</f>
        <v>615.20119587138595</v>
      </c>
    </row>
    <row r="68" spans="1:5" x14ac:dyDescent="0.35">
      <c r="A68" t="s">
        <v>68</v>
      </c>
      <c r="B68">
        <v>67</v>
      </c>
      <c r="C68" s="15">
        <v>599</v>
      </c>
      <c r="D68">
        <v>0.90945367879488082</v>
      </c>
      <c r="E68" s="15">
        <f t="shared" si="1"/>
        <v>658.63717302648809</v>
      </c>
    </row>
    <row r="69" spans="1:5" x14ac:dyDescent="0.35">
      <c r="A69" t="s">
        <v>69</v>
      </c>
      <c r="B69">
        <v>68</v>
      </c>
      <c r="C69" s="15">
        <v>690</v>
      </c>
      <c r="D69">
        <v>0.97735880554577992</v>
      </c>
      <c r="E69" s="15">
        <f t="shared" si="1"/>
        <v>705.984328462348</v>
      </c>
    </row>
    <row r="70" spans="1:5" x14ac:dyDescent="0.35">
      <c r="A70" t="s">
        <v>70</v>
      </c>
      <c r="B70">
        <v>69</v>
      </c>
      <c r="C70" s="15">
        <v>677</v>
      </c>
      <c r="D70">
        <v>1.0090542329029277</v>
      </c>
      <c r="E70" s="15">
        <f t="shared" si="1"/>
        <v>670.92528619829716</v>
      </c>
    </row>
    <row r="71" spans="1:5" x14ac:dyDescent="0.35">
      <c r="A71" t="s">
        <v>71</v>
      </c>
      <c r="B71">
        <v>70</v>
      </c>
      <c r="C71" s="15">
        <v>661</v>
      </c>
      <c r="D71">
        <v>0.95237329936328308</v>
      </c>
      <c r="E71" s="15">
        <f t="shared" si="1"/>
        <v>694.05557720057561</v>
      </c>
    </row>
    <row r="72" spans="1:5" x14ac:dyDescent="0.35">
      <c r="A72" t="s">
        <v>72</v>
      </c>
      <c r="B72">
        <v>71</v>
      </c>
      <c r="C72" s="15">
        <v>587</v>
      </c>
      <c r="D72">
        <v>0.87484210532512741</v>
      </c>
      <c r="E72" s="15">
        <f t="shared" si="1"/>
        <v>670.97822158645022</v>
      </c>
    </row>
    <row r="73" spans="1:5" x14ac:dyDescent="0.35">
      <c r="A73" t="s">
        <v>73</v>
      </c>
      <c r="B73">
        <v>72</v>
      </c>
      <c r="C73" s="15">
        <v>549</v>
      </c>
      <c r="D73">
        <v>0.90144127301216448</v>
      </c>
      <c r="E73" s="15">
        <f t="shared" si="1"/>
        <v>609.02469904169959</v>
      </c>
    </row>
    <row r="74" spans="1:5" x14ac:dyDescent="0.35">
      <c r="A74" t="s">
        <v>74</v>
      </c>
      <c r="B74">
        <v>73</v>
      </c>
      <c r="C74" s="15">
        <v>643</v>
      </c>
      <c r="D74">
        <v>0.95362226022771268</v>
      </c>
      <c r="E74" s="15">
        <f t="shared" si="1"/>
        <v>674.27117299721999</v>
      </c>
    </row>
    <row r="75" spans="1:5" x14ac:dyDescent="0.35">
      <c r="A75" t="s">
        <v>75</v>
      </c>
      <c r="B75">
        <v>74</v>
      </c>
      <c r="C75" s="15">
        <v>682</v>
      </c>
      <c r="D75">
        <v>1.0085679877280724</v>
      </c>
      <c r="E75" s="15">
        <f t="shared" si="1"/>
        <v>676.20627295170425</v>
      </c>
    </row>
    <row r="76" spans="1:5" x14ac:dyDescent="0.35">
      <c r="A76" t="s">
        <v>76</v>
      </c>
      <c r="B76">
        <v>75</v>
      </c>
      <c r="C76" s="15">
        <v>707</v>
      </c>
      <c r="D76">
        <v>1.0613331282407239</v>
      </c>
      <c r="E76" s="15">
        <f t="shared" si="1"/>
        <v>666.143344806291</v>
      </c>
    </row>
    <row r="77" spans="1:5" x14ac:dyDescent="0.35">
      <c r="A77" t="s">
        <v>77</v>
      </c>
      <c r="B77">
        <v>76</v>
      </c>
      <c r="C77" s="15">
        <v>1081</v>
      </c>
      <c r="D77">
        <v>1.4988053423854339</v>
      </c>
      <c r="E77" s="15">
        <f t="shared" si="1"/>
        <v>721.24109077402079</v>
      </c>
    </row>
    <row r="78" spans="1:5" x14ac:dyDescent="0.35">
      <c r="A78" t="s">
        <v>78</v>
      </c>
      <c r="B78">
        <v>77</v>
      </c>
      <c r="C78" s="15">
        <v>525</v>
      </c>
      <c r="D78">
        <v>0.80420062092304812</v>
      </c>
      <c r="E78" s="15">
        <f t="shared" si="1"/>
        <v>652.822176880955</v>
      </c>
    </row>
    <row r="79" spans="1:5" x14ac:dyDescent="0.35">
      <c r="A79" t="s">
        <v>79</v>
      </c>
      <c r="B79">
        <v>78</v>
      </c>
      <c r="C79" s="15">
        <v>545</v>
      </c>
      <c r="D79">
        <v>0.80786578981862533</v>
      </c>
      <c r="E79" s="15">
        <f t="shared" si="1"/>
        <v>674.61700553300864</v>
      </c>
    </row>
    <row r="80" spans="1:5" x14ac:dyDescent="0.35">
      <c r="A80" t="s">
        <v>80</v>
      </c>
      <c r="B80">
        <v>79</v>
      </c>
      <c r="C80" s="15">
        <v>623</v>
      </c>
      <c r="D80">
        <v>0.90945367879488082</v>
      </c>
      <c r="E80" s="15">
        <f t="shared" si="1"/>
        <v>685.02664239649755</v>
      </c>
    </row>
    <row r="81" spans="1:5" x14ac:dyDescent="0.35">
      <c r="A81" t="s">
        <v>81</v>
      </c>
      <c r="B81">
        <v>80</v>
      </c>
      <c r="C81" s="15">
        <v>711</v>
      </c>
      <c r="D81">
        <v>0.97735880554577992</v>
      </c>
      <c r="E81" s="15">
        <f t="shared" si="1"/>
        <v>727.47080802424557</v>
      </c>
    </row>
    <row r="82" spans="1:5" x14ac:dyDescent="0.35">
      <c r="A82" t="s">
        <v>82</v>
      </c>
      <c r="B82">
        <v>81</v>
      </c>
      <c r="C82" s="15">
        <v>725</v>
      </c>
      <c r="D82">
        <v>1.0090542329029277</v>
      </c>
      <c r="E82" s="15">
        <f t="shared" si="1"/>
        <v>718.49458270866387</v>
      </c>
    </row>
    <row r="83" spans="1:5" x14ac:dyDescent="0.35">
      <c r="A83" t="s">
        <v>83</v>
      </c>
      <c r="B83">
        <v>82</v>
      </c>
      <c r="C83" s="15">
        <v>703</v>
      </c>
      <c r="D83">
        <v>0.95237329936328308</v>
      </c>
      <c r="E83" s="15">
        <f t="shared" si="1"/>
        <v>738.15593157640637</v>
      </c>
    </row>
    <row r="84" spans="1:5" x14ac:dyDescent="0.35">
      <c r="A84" t="s">
        <v>84</v>
      </c>
      <c r="B84">
        <v>83</v>
      </c>
      <c r="C84" s="15">
        <v>613</v>
      </c>
      <c r="D84">
        <v>0.87484210532512741</v>
      </c>
      <c r="E84" s="15">
        <f t="shared" si="1"/>
        <v>700.69787024274956</v>
      </c>
    </row>
    <row r="85" spans="1:5" x14ac:dyDescent="0.35">
      <c r="A85" t="s">
        <v>85</v>
      </c>
      <c r="B85">
        <v>84</v>
      </c>
      <c r="C85" s="15">
        <v>619</v>
      </c>
      <c r="D85">
        <v>0.90144127301216448</v>
      </c>
      <c r="E85" s="15">
        <f t="shared" si="1"/>
        <v>686.67812150603288</v>
      </c>
    </row>
    <row r="86" spans="1:5" x14ac:dyDescent="0.35">
      <c r="A86" t="s">
        <v>86</v>
      </c>
      <c r="B86">
        <v>85</v>
      </c>
      <c r="C86" s="15">
        <v>687</v>
      </c>
      <c r="D86">
        <v>0.95362226022771268</v>
      </c>
      <c r="E86" s="15">
        <f t="shared" si="1"/>
        <v>720.41103553513244</v>
      </c>
    </row>
    <row r="87" spans="1:5" x14ac:dyDescent="0.35">
      <c r="A87" t="s">
        <v>87</v>
      </c>
      <c r="B87">
        <v>86</v>
      </c>
      <c r="C87" s="15">
        <v>710</v>
      </c>
      <c r="D87">
        <v>1.0085679877280724</v>
      </c>
      <c r="E87" s="15">
        <f t="shared" si="1"/>
        <v>703.96840732508792</v>
      </c>
    </row>
    <row r="88" spans="1:5" x14ac:dyDescent="0.35">
      <c r="A88" t="s">
        <v>88</v>
      </c>
      <c r="B88">
        <v>87</v>
      </c>
      <c r="C88" s="15">
        <v>731</v>
      </c>
      <c r="D88">
        <v>1.0613331282407239</v>
      </c>
      <c r="E88" s="15">
        <f t="shared" si="1"/>
        <v>688.75641450268563</v>
      </c>
    </row>
    <row r="89" spans="1:5" x14ac:dyDescent="0.35">
      <c r="A89" t="s">
        <v>89</v>
      </c>
      <c r="B89">
        <v>88</v>
      </c>
      <c r="C89" s="15">
        <v>1080</v>
      </c>
      <c r="D89">
        <v>1.4988053423854339</v>
      </c>
      <c r="E89" s="15">
        <f t="shared" si="1"/>
        <v>720.57389272520106</v>
      </c>
    </row>
    <row r="90" spans="1:5" x14ac:dyDescent="0.35">
      <c r="A90" t="s">
        <v>90</v>
      </c>
      <c r="B90">
        <v>89</v>
      </c>
      <c r="C90" s="15">
        <v>599</v>
      </c>
      <c r="D90">
        <v>0.80420062092304812</v>
      </c>
      <c r="E90" s="15">
        <f t="shared" si="1"/>
        <v>744.83901705084202</v>
      </c>
    </row>
    <row r="91" spans="1:5" x14ac:dyDescent="0.35">
      <c r="A91" t="s">
        <v>91</v>
      </c>
      <c r="B91">
        <v>90</v>
      </c>
      <c r="C91" s="15">
        <v>560</v>
      </c>
      <c r="D91">
        <v>0.80786578981862533</v>
      </c>
      <c r="E91" s="15">
        <f t="shared" si="1"/>
        <v>693.1844460522658</v>
      </c>
    </row>
    <row r="92" spans="1:5" x14ac:dyDescent="0.35">
      <c r="A92" t="s">
        <v>92</v>
      </c>
      <c r="B92">
        <v>91</v>
      </c>
      <c r="C92" s="15">
        <v>682</v>
      </c>
      <c r="D92">
        <v>0.90945367879488082</v>
      </c>
      <c r="E92" s="15">
        <f t="shared" si="1"/>
        <v>749.90075459777108</v>
      </c>
    </row>
    <row r="93" spans="1:5" x14ac:dyDescent="0.35">
      <c r="A93" t="s">
        <v>93</v>
      </c>
      <c r="B93">
        <v>92</v>
      </c>
      <c r="C93" s="15">
        <v>718</v>
      </c>
      <c r="D93">
        <v>0.97735880554577992</v>
      </c>
      <c r="E93" s="15">
        <f t="shared" si="1"/>
        <v>734.63296787821139</v>
      </c>
    </row>
    <row r="94" spans="1:5" x14ac:dyDescent="0.35">
      <c r="A94" t="s">
        <v>94</v>
      </c>
      <c r="B94">
        <v>93</v>
      </c>
      <c r="C94" s="15">
        <v>749</v>
      </c>
      <c r="D94">
        <v>1.0090542329029277</v>
      </c>
      <c r="E94" s="15">
        <f t="shared" si="1"/>
        <v>742.27923096384723</v>
      </c>
    </row>
    <row r="95" spans="1:5" x14ac:dyDescent="0.35">
      <c r="A95" t="s">
        <v>95</v>
      </c>
      <c r="B95">
        <v>94</v>
      </c>
      <c r="C95" s="15">
        <v>678</v>
      </c>
      <c r="D95">
        <v>0.95237329936328308</v>
      </c>
      <c r="E95" s="15">
        <f t="shared" si="1"/>
        <v>711.90572063841182</v>
      </c>
    </row>
    <row r="96" spans="1:5" x14ac:dyDescent="0.35">
      <c r="A96" t="s">
        <v>96</v>
      </c>
      <c r="B96">
        <v>95</v>
      </c>
      <c r="C96" s="15">
        <v>648</v>
      </c>
      <c r="D96">
        <v>0.87484210532512741</v>
      </c>
      <c r="E96" s="15">
        <f t="shared" si="1"/>
        <v>740.70508958776793</v>
      </c>
    </row>
    <row r="97" spans="1:5" x14ac:dyDescent="0.35">
      <c r="A97" t="s">
        <v>97</v>
      </c>
      <c r="B97">
        <v>96</v>
      </c>
      <c r="C97" s="15">
        <v>687</v>
      </c>
      <c r="D97">
        <v>0.90144127301216448</v>
      </c>
      <c r="E97" s="15">
        <f t="shared" si="1"/>
        <v>762.11287475709946</v>
      </c>
    </row>
    <row r="98" spans="1:5" x14ac:dyDescent="0.35">
      <c r="A98" t="s">
        <v>98</v>
      </c>
      <c r="B98">
        <v>97</v>
      </c>
      <c r="C98" s="15">
        <v>681</v>
      </c>
      <c r="D98">
        <v>0.95362226022771268</v>
      </c>
      <c r="E98" s="15">
        <f t="shared" si="1"/>
        <v>714.11923609814437</v>
      </c>
    </row>
    <row r="99" spans="1:5" x14ac:dyDescent="0.35">
      <c r="A99" t="s">
        <v>99</v>
      </c>
      <c r="B99">
        <v>98</v>
      </c>
      <c r="C99" s="15">
        <v>785</v>
      </c>
      <c r="D99">
        <v>1.0085679877280724</v>
      </c>
      <c r="E99" s="15">
        <f t="shared" si="1"/>
        <v>778.33126725379441</v>
      </c>
    </row>
    <row r="100" spans="1:5" x14ac:dyDescent="0.35">
      <c r="A100" t="s">
        <v>100</v>
      </c>
      <c r="B100">
        <v>99</v>
      </c>
      <c r="C100" s="15">
        <v>798</v>
      </c>
      <c r="D100">
        <v>1.0613331282407239</v>
      </c>
      <c r="E100" s="15">
        <f t="shared" si="1"/>
        <v>751.88456740512049</v>
      </c>
    </row>
    <row r="101" spans="1:5" x14ac:dyDescent="0.35">
      <c r="A101" s="67" t="s">
        <v>101</v>
      </c>
      <c r="B101" s="67">
        <v>100</v>
      </c>
      <c r="C101" s="68">
        <v>1085</v>
      </c>
      <c r="D101" s="67">
        <v>1.4988053423854339</v>
      </c>
      <c r="E101" s="68">
        <f t="shared" si="1"/>
        <v>723.90988296929925</v>
      </c>
    </row>
    <row r="102" spans="1:5" x14ac:dyDescent="0.35">
      <c r="A102" t="s">
        <v>103</v>
      </c>
      <c r="B102">
        <v>101</v>
      </c>
      <c r="C102" s="15">
        <v>573</v>
      </c>
      <c r="D102">
        <v>0.80420062092304812</v>
      </c>
      <c r="E102" s="15">
        <f t="shared" si="1"/>
        <v>712.50877591007099</v>
      </c>
    </row>
    <row r="103" spans="1:5" x14ac:dyDescent="0.35">
      <c r="A103" t="s">
        <v>106</v>
      </c>
      <c r="B103">
        <v>102</v>
      </c>
      <c r="C103" s="15">
        <v>636</v>
      </c>
      <c r="D103">
        <v>0.80786578981862533</v>
      </c>
      <c r="E103" s="15">
        <f t="shared" si="1"/>
        <v>787.25947801650193</v>
      </c>
    </row>
    <row r="104" spans="1:5" x14ac:dyDescent="0.35">
      <c r="A104" t="s">
        <v>107</v>
      </c>
      <c r="B104">
        <v>103</v>
      </c>
      <c r="C104" s="15">
        <v>702</v>
      </c>
      <c r="D104">
        <v>0.90945367879488082</v>
      </c>
      <c r="E104" s="15">
        <f t="shared" si="1"/>
        <v>771.89197907277901</v>
      </c>
    </row>
    <row r="105" spans="1:5" x14ac:dyDescent="0.35">
      <c r="A105" t="s">
        <v>108</v>
      </c>
      <c r="B105">
        <v>104</v>
      </c>
      <c r="C105" s="15">
        <v>785</v>
      </c>
      <c r="D105">
        <v>0.97735880554577992</v>
      </c>
      <c r="E105" s="15">
        <f t="shared" si="1"/>
        <v>803.18506933759886</v>
      </c>
    </row>
    <row r="106" spans="1:5" x14ac:dyDescent="0.35">
      <c r="A106" t="s">
        <v>116</v>
      </c>
      <c r="B106">
        <v>105</v>
      </c>
      <c r="C106" s="15">
        <v>801</v>
      </c>
      <c r="D106">
        <v>1.0090542329029277</v>
      </c>
      <c r="E106" s="15">
        <f t="shared" si="1"/>
        <v>793.81263551674454</v>
      </c>
    </row>
    <row r="107" spans="1:5" x14ac:dyDescent="0.35">
      <c r="A107" t="s">
        <v>109</v>
      </c>
      <c r="B107">
        <v>106</v>
      </c>
      <c r="C107" s="15">
        <v>702</v>
      </c>
      <c r="D107">
        <v>0.95237329936328308</v>
      </c>
      <c r="E107" s="15">
        <f t="shared" si="1"/>
        <v>737.10592313888662</v>
      </c>
    </row>
    <row r="108" spans="1:5" x14ac:dyDescent="0.35">
      <c r="A108" t="s">
        <v>110</v>
      </c>
      <c r="B108">
        <v>107</v>
      </c>
      <c r="C108" s="15">
        <v>655</v>
      </c>
      <c r="D108">
        <v>0.87484210532512741</v>
      </c>
      <c r="E108" s="15">
        <f t="shared" si="1"/>
        <v>748.70653345677158</v>
      </c>
    </row>
    <row r="109" spans="1:5" x14ac:dyDescent="0.35">
      <c r="A109" t="s">
        <v>111</v>
      </c>
      <c r="B109">
        <v>108</v>
      </c>
      <c r="C109" s="15">
        <v>692</v>
      </c>
      <c r="D109">
        <v>0.90144127301216448</v>
      </c>
      <c r="E109" s="15">
        <f t="shared" si="1"/>
        <v>767.65954779026606</v>
      </c>
    </row>
    <row r="110" spans="1:5" x14ac:dyDescent="0.35">
      <c r="A110" t="s">
        <v>112</v>
      </c>
      <c r="B110">
        <v>109</v>
      </c>
      <c r="C110" s="15">
        <v>694</v>
      </c>
      <c r="D110">
        <v>0.95362226022771268</v>
      </c>
      <c r="E110" s="15">
        <f t="shared" si="1"/>
        <v>727.75146821161843</v>
      </c>
    </row>
    <row r="111" spans="1:5" x14ac:dyDescent="0.35">
      <c r="A111" t="s">
        <v>113</v>
      </c>
      <c r="B111">
        <v>110</v>
      </c>
      <c r="C111" s="15">
        <v>757</v>
      </c>
      <c r="D111">
        <v>1.0085679877280724</v>
      </c>
      <c r="E111" s="15">
        <f t="shared" si="1"/>
        <v>750.56913288041062</v>
      </c>
    </row>
    <row r="112" spans="1:5" x14ac:dyDescent="0.35">
      <c r="A112" t="s">
        <v>114</v>
      </c>
      <c r="B112">
        <v>111</v>
      </c>
      <c r="C112" s="15">
        <v>803</v>
      </c>
      <c r="D112">
        <v>1.0613331282407239</v>
      </c>
      <c r="E112" s="15">
        <f t="shared" si="1"/>
        <v>756.59562359186941</v>
      </c>
    </row>
    <row r="113" spans="1:5" x14ac:dyDescent="0.35">
      <c r="A113" t="s">
        <v>115</v>
      </c>
      <c r="B113">
        <v>112</v>
      </c>
      <c r="C113" s="15">
        <v>1070</v>
      </c>
      <c r="D113">
        <v>1.4988053423854339</v>
      </c>
      <c r="E113" s="15">
        <f t="shared" si="1"/>
        <v>713.90191223700481</v>
      </c>
    </row>
    <row r="114" spans="1:5" x14ac:dyDescent="0.35">
      <c r="A114" t="s">
        <v>117</v>
      </c>
      <c r="B114">
        <v>113</v>
      </c>
      <c r="C114" s="15">
        <v>581</v>
      </c>
      <c r="D114">
        <v>0.80420062092304812</v>
      </c>
      <c r="E114" s="15">
        <f t="shared" si="1"/>
        <v>722.45654241492355</v>
      </c>
    </row>
    <row r="115" spans="1:5" x14ac:dyDescent="0.35">
      <c r="A115" t="s">
        <v>118</v>
      </c>
      <c r="B115">
        <v>114</v>
      </c>
      <c r="C115" s="15">
        <v>633</v>
      </c>
      <c r="D115">
        <v>0.80786578981862533</v>
      </c>
      <c r="E115" s="15">
        <f t="shared" si="1"/>
        <v>783.5459899126505</v>
      </c>
    </row>
    <row r="116" spans="1:5" x14ac:dyDescent="0.35">
      <c r="A116" t="s">
        <v>119</v>
      </c>
      <c r="B116">
        <v>115</v>
      </c>
      <c r="C116" s="15">
        <v>699</v>
      </c>
      <c r="D116">
        <v>0.90945367879488082</v>
      </c>
      <c r="E116" s="15">
        <f t="shared" si="1"/>
        <v>768.59329540152783</v>
      </c>
    </row>
    <row r="117" spans="1:5" x14ac:dyDescent="0.35">
      <c r="A117" t="s">
        <v>120</v>
      </c>
      <c r="B117">
        <v>116</v>
      </c>
      <c r="C117" s="15">
        <v>767</v>
      </c>
      <c r="D117">
        <v>0.97735880554577992</v>
      </c>
      <c r="E117" s="15">
        <f t="shared" si="1"/>
        <v>784.76808685597234</v>
      </c>
    </row>
    <row r="118" spans="1:5" x14ac:dyDescent="0.35">
      <c r="A118" t="s">
        <v>121</v>
      </c>
      <c r="B118">
        <v>117</v>
      </c>
      <c r="C118" s="15">
        <v>799</v>
      </c>
      <c r="D118">
        <v>1.0090542329029277</v>
      </c>
      <c r="E118" s="15">
        <f t="shared" si="1"/>
        <v>791.83058149547924</v>
      </c>
    </row>
    <row r="119" spans="1:5" x14ac:dyDescent="0.35">
      <c r="A119" t="s">
        <v>122</v>
      </c>
      <c r="B119">
        <v>118</v>
      </c>
      <c r="C119" s="15">
        <v>716</v>
      </c>
      <c r="D119">
        <v>0.95237329936328308</v>
      </c>
      <c r="E119" s="15">
        <f t="shared" si="1"/>
        <v>751.80604126416358</v>
      </c>
    </row>
    <row r="120" spans="1:5" x14ac:dyDescent="0.35">
      <c r="A120" t="s">
        <v>123</v>
      </c>
      <c r="B120">
        <v>119</v>
      </c>
      <c r="C120" s="15">
        <v>661</v>
      </c>
      <c r="D120">
        <v>0.87484210532512741</v>
      </c>
      <c r="E120" s="15">
        <f t="shared" si="1"/>
        <v>755.5649139159176</v>
      </c>
    </row>
    <row r="121" spans="1:5" x14ac:dyDescent="0.35">
      <c r="A121" t="s">
        <v>124</v>
      </c>
      <c r="B121">
        <v>120</v>
      </c>
      <c r="C121" s="15">
        <v>713</v>
      </c>
      <c r="D121">
        <v>0.90144127301216448</v>
      </c>
      <c r="E121" s="15">
        <f t="shared" si="1"/>
        <v>790.95557452956609</v>
      </c>
    </row>
    <row r="122" spans="1:5" x14ac:dyDescent="0.35">
      <c r="A122" t="s">
        <v>125</v>
      </c>
      <c r="B122">
        <v>121</v>
      </c>
      <c r="C122" s="15">
        <v>691</v>
      </c>
      <c r="D122">
        <v>0.95362226022771268</v>
      </c>
      <c r="E122" s="15">
        <f t="shared" si="1"/>
        <v>724.60556849312445</v>
      </c>
    </row>
    <row r="123" spans="1:5" x14ac:dyDescent="0.35">
      <c r="A123" t="s">
        <v>126</v>
      </c>
      <c r="B123">
        <v>122</v>
      </c>
      <c r="C123" s="15">
        <v>744</v>
      </c>
      <c r="D123">
        <v>1.0085679877280724</v>
      </c>
      <c r="E123" s="15">
        <f t="shared" si="1"/>
        <v>737.67957049276822</v>
      </c>
    </row>
    <row r="124" spans="1:5" x14ac:dyDescent="0.35">
      <c r="A124" t="s">
        <v>127</v>
      </c>
      <c r="B124">
        <v>123</v>
      </c>
      <c r="C124" s="15">
        <v>752</v>
      </c>
      <c r="D124">
        <v>1.0613331282407239</v>
      </c>
      <c r="E124" s="15">
        <f t="shared" si="1"/>
        <v>708.54285048703082</v>
      </c>
    </row>
    <row r="125" spans="1:5" x14ac:dyDescent="0.35">
      <c r="A125" t="s">
        <v>128</v>
      </c>
      <c r="B125">
        <v>124</v>
      </c>
      <c r="C125" s="15">
        <v>1054</v>
      </c>
      <c r="D125">
        <v>1.4988053423854339</v>
      </c>
      <c r="E125" s="15">
        <f t="shared" si="1"/>
        <v>703.22674345589076</v>
      </c>
    </row>
    <row r="126" spans="1:5" x14ac:dyDescent="0.35">
      <c r="A126" t="s">
        <v>129</v>
      </c>
      <c r="B126">
        <v>125</v>
      </c>
      <c r="C126" s="15">
        <v>558</v>
      </c>
      <c r="D126">
        <v>0.80420062092304812</v>
      </c>
      <c r="E126" s="15">
        <f t="shared" si="1"/>
        <v>693.85671371347223</v>
      </c>
    </row>
    <row r="127" spans="1:5" x14ac:dyDescent="0.35">
      <c r="A127" t="s">
        <v>130</v>
      </c>
      <c r="B127">
        <v>126</v>
      </c>
      <c r="C127" s="15">
        <v>621</v>
      </c>
      <c r="D127">
        <v>0.80786578981862533</v>
      </c>
      <c r="E127" s="15">
        <f t="shared" si="1"/>
        <v>768.69203749724477</v>
      </c>
    </row>
    <row r="128" spans="1:5" x14ac:dyDescent="0.35">
      <c r="A128" t="s">
        <v>131</v>
      </c>
      <c r="B128">
        <v>127</v>
      </c>
      <c r="C128" s="15">
        <v>706</v>
      </c>
      <c r="D128">
        <v>0.90945367879488082</v>
      </c>
      <c r="E128" s="15">
        <f t="shared" si="1"/>
        <v>776.29022396778055</v>
      </c>
    </row>
    <row r="129" spans="1:5" x14ac:dyDescent="0.35">
      <c r="A129" t="s">
        <v>132</v>
      </c>
      <c r="B129">
        <v>128</v>
      </c>
      <c r="C129" s="15">
        <v>729</v>
      </c>
      <c r="D129">
        <v>0.97735880554577992</v>
      </c>
      <c r="E129" s="15">
        <f t="shared" si="1"/>
        <v>745.88779050587198</v>
      </c>
    </row>
    <row r="130" spans="1:5" x14ac:dyDescent="0.35">
      <c r="A130" t="s">
        <v>133</v>
      </c>
      <c r="B130">
        <v>129</v>
      </c>
      <c r="C130" s="15">
        <v>771</v>
      </c>
      <c r="D130">
        <v>1.0090542329029277</v>
      </c>
      <c r="E130" s="15">
        <f t="shared" si="1"/>
        <v>764.08182519776528</v>
      </c>
    </row>
    <row r="131" spans="1:5" x14ac:dyDescent="0.35">
      <c r="A131" t="s">
        <v>134</v>
      </c>
      <c r="B131">
        <v>130</v>
      </c>
      <c r="C131" s="15">
        <v>718</v>
      </c>
      <c r="D131">
        <v>0.95237329936328308</v>
      </c>
      <c r="E131" s="15">
        <f t="shared" ref="E131:E181" si="2">C131/D131</f>
        <v>753.90605813920308</v>
      </c>
    </row>
    <row r="132" spans="1:5" x14ac:dyDescent="0.35">
      <c r="A132" t="s">
        <v>135</v>
      </c>
      <c r="B132">
        <v>131</v>
      </c>
      <c r="C132" s="15">
        <v>628</v>
      </c>
      <c r="D132">
        <v>0.87484210532512741</v>
      </c>
      <c r="E132" s="15">
        <f t="shared" si="2"/>
        <v>717.84382139061461</v>
      </c>
    </row>
    <row r="133" spans="1:5" x14ac:dyDescent="0.35">
      <c r="A133" t="s">
        <v>136</v>
      </c>
      <c r="B133">
        <v>132</v>
      </c>
      <c r="C133" s="15">
        <v>666</v>
      </c>
      <c r="D133">
        <v>0.90144127301216448</v>
      </c>
      <c r="E133" s="15">
        <f t="shared" si="2"/>
        <v>738.81684801779943</v>
      </c>
    </row>
    <row r="134" spans="1:5" x14ac:dyDescent="0.35">
      <c r="A134" t="s">
        <v>137</v>
      </c>
      <c r="B134">
        <v>133</v>
      </c>
      <c r="C134" s="15">
        <v>681</v>
      </c>
      <c r="D134">
        <v>0.95362226022771268</v>
      </c>
      <c r="E134" s="15">
        <f t="shared" si="2"/>
        <v>714.11923609814437</v>
      </c>
    </row>
    <row r="135" spans="1:5" x14ac:dyDescent="0.35">
      <c r="A135" t="s">
        <v>138</v>
      </c>
      <c r="B135">
        <v>134</v>
      </c>
      <c r="C135" s="15">
        <v>691</v>
      </c>
      <c r="D135">
        <v>1.0085679877280724</v>
      </c>
      <c r="E135" s="15">
        <f t="shared" si="2"/>
        <v>685.12981614314901</v>
      </c>
    </row>
    <row r="136" spans="1:5" x14ac:dyDescent="0.35">
      <c r="A136" t="s">
        <v>139</v>
      </c>
      <c r="B136">
        <v>135</v>
      </c>
      <c r="C136" s="15">
        <v>730</v>
      </c>
      <c r="D136">
        <v>1.0613331282407239</v>
      </c>
      <c r="E136" s="15">
        <f t="shared" si="2"/>
        <v>687.81420326533578</v>
      </c>
    </row>
    <row r="137" spans="1:5" x14ac:dyDescent="0.35">
      <c r="A137" t="s">
        <v>140</v>
      </c>
      <c r="B137">
        <v>136</v>
      </c>
      <c r="C137" s="15">
        <v>995</v>
      </c>
      <c r="D137">
        <v>1.4988053423854339</v>
      </c>
      <c r="E137" s="15">
        <f t="shared" si="2"/>
        <v>663.8620585755325</v>
      </c>
    </row>
    <row r="138" spans="1:5" x14ac:dyDescent="0.35">
      <c r="A138" t="s">
        <v>141</v>
      </c>
      <c r="B138">
        <v>137</v>
      </c>
      <c r="C138" s="15">
        <v>559</v>
      </c>
      <c r="D138">
        <v>0.80420062092304812</v>
      </c>
      <c r="E138" s="15">
        <f t="shared" si="2"/>
        <v>695.1001845265788</v>
      </c>
    </row>
    <row r="139" spans="1:5" x14ac:dyDescent="0.35">
      <c r="A139" t="s">
        <v>142</v>
      </c>
      <c r="B139">
        <v>138</v>
      </c>
      <c r="C139" s="15">
        <v>578</v>
      </c>
      <c r="D139">
        <v>0.80786578981862533</v>
      </c>
      <c r="E139" s="15">
        <f t="shared" si="2"/>
        <v>715.46537467537439</v>
      </c>
    </row>
    <row r="140" spans="1:5" x14ac:dyDescent="0.35">
      <c r="A140" t="s">
        <v>143</v>
      </c>
      <c r="B140">
        <v>139</v>
      </c>
      <c r="C140" s="15">
        <v>715</v>
      </c>
      <c r="D140">
        <v>0.90945367879488082</v>
      </c>
      <c r="E140" s="15">
        <f t="shared" si="2"/>
        <v>786.1862749815341</v>
      </c>
    </row>
    <row r="141" spans="1:5" x14ac:dyDescent="0.35">
      <c r="A141" t="s">
        <v>144</v>
      </c>
      <c r="B141">
        <v>140</v>
      </c>
      <c r="C141" s="15">
        <v>746</v>
      </c>
      <c r="D141">
        <v>0.97735880554577992</v>
      </c>
      <c r="E141" s="15">
        <f t="shared" si="2"/>
        <v>763.28160729407477</v>
      </c>
    </row>
    <row r="142" spans="1:5" x14ac:dyDescent="0.35">
      <c r="A142" t="s">
        <v>145</v>
      </c>
      <c r="B142">
        <v>141</v>
      </c>
      <c r="C142" s="15">
        <v>781</v>
      </c>
      <c r="D142">
        <v>1.0090542329029277</v>
      </c>
      <c r="E142" s="15">
        <f t="shared" si="2"/>
        <v>773.99209530409166</v>
      </c>
    </row>
    <row r="143" spans="1:5" x14ac:dyDescent="0.35">
      <c r="A143" t="s">
        <v>146</v>
      </c>
      <c r="B143">
        <v>142</v>
      </c>
      <c r="C143" s="15">
        <v>717</v>
      </c>
      <c r="D143">
        <v>0.95237329936328308</v>
      </c>
      <c r="E143" s="15">
        <f t="shared" si="2"/>
        <v>752.85604970168333</v>
      </c>
    </row>
    <row r="144" spans="1:5" x14ac:dyDescent="0.35">
      <c r="A144" t="s">
        <v>147</v>
      </c>
      <c r="B144">
        <v>143</v>
      </c>
      <c r="C144" s="15">
        <v>614</v>
      </c>
      <c r="D144">
        <v>0.87484210532512741</v>
      </c>
      <c r="E144" s="15">
        <f t="shared" si="2"/>
        <v>701.8409336526073</v>
      </c>
    </row>
    <row r="145" spans="1:5" x14ac:dyDescent="0.35">
      <c r="A145" t="s">
        <v>148</v>
      </c>
      <c r="B145">
        <v>144</v>
      </c>
      <c r="C145" s="15">
        <v>640</v>
      </c>
      <c r="D145">
        <v>0.90144127301216448</v>
      </c>
      <c r="E145" s="15">
        <f t="shared" si="2"/>
        <v>709.9741482453328</v>
      </c>
    </row>
    <row r="146" spans="1:5" x14ac:dyDescent="0.35">
      <c r="A146" t="s">
        <v>149</v>
      </c>
      <c r="B146">
        <v>145</v>
      </c>
      <c r="C146" s="15">
        <v>676</v>
      </c>
      <c r="D146">
        <v>0.95362226022771268</v>
      </c>
      <c r="E146" s="15">
        <f t="shared" si="2"/>
        <v>708.87606990065433</v>
      </c>
    </row>
    <row r="147" spans="1:5" x14ac:dyDescent="0.35">
      <c r="A147" t="s">
        <v>150</v>
      </c>
      <c r="B147">
        <v>146</v>
      </c>
      <c r="C147" s="15">
        <v>662</v>
      </c>
      <c r="D147">
        <v>1.0085679877280724</v>
      </c>
      <c r="E147" s="15">
        <f t="shared" si="2"/>
        <v>656.37617697071585</v>
      </c>
    </row>
    <row r="148" spans="1:5" x14ac:dyDescent="0.35">
      <c r="A148" t="s">
        <v>151</v>
      </c>
      <c r="B148">
        <v>147</v>
      </c>
      <c r="C148" s="15">
        <v>699</v>
      </c>
      <c r="D148">
        <v>1.0613331282407239</v>
      </c>
      <c r="E148" s="15">
        <f t="shared" si="2"/>
        <v>658.60565490749275</v>
      </c>
    </row>
    <row r="149" spans="1:5" x14ac:dyDescent="0.35">
      <c r="A149" t="s">
        <v>152</v>
      </c>
      <c r="B149">
        <v>148</v>
      </c>
      <c r="C149" s="15">
        <v>911</v>
      </c>
      <c r="D149">
        <v>1.4988053423854339</v>
      </c>
      <c r="E149" s="15">
        <f t="shared" si="2"/>
        <v>607.81742247468355</v>
      </c>
    </row>
    <row r="150" spans="1:5" x14ac:dyDescent="0.35">
      <c r="A150" t="s">
        <v>153</v>
      </c>
      <c r="B150">
        <v>149</v>
      </c>
      <c r="C150" s="15">
        <v>528</v>
      </c>
      <c r="D150">
        <v>0.80420062092304812</v>
      </c>
      <c r="E150" s="15">
        <f t="shared" si="2"/>
        <v>656.55258932027482</v>
      </c>
    </row>
    <row r="151" spans="1:5" x14ac:dyDescent="0.35">
      <c r="A151" t="s">
        <v>154</v>
      </c>
      <c r="B151">
        <v>150</v>
      </c>
      <c r="C151" s="15">
        <v>556</v>
      </c>
      <c r="D151">
        <v>0.80786578981862533</v>
      </c>
      <c r="E151" s="15">
        <f t="shared" si="2"/>
        <v>688.23312858046393</v>
      </c>
    </row>
    <row r="152" spans="1:5" x14ac:dyDescent="0.35">
      <c r="A152" t="s">
        <v>155</v>
      </c>
      <c r="B152">
        <v>151</v>
      </c>
      <c r="C152" s="15">
        <v>689</v>
      </c>
      <c r="D152">
        <v>0.90945367879488082</v>
      </c>
      <c r="E152" s="15">
        <f t="shared" si="2"/>
        <v>757.59768316402381</v>
      </c>
    </row>
    <row r="153" spans="1:5" x14ac:dyDescent="0.35">
      <c r="A153" t="s">
        <v>156</v>
      </c>
      <c r="B153">
        <v>152</v>
      </c>
      <c r="C153" s="15">
        <v>737</v>
      </c>
      <c r="D153">
        <v>0.97735880554577992</v>
      </c>
      <c r="E153" s="15">
        <f t="shared" si="2"/>
        <v>754.07311605326151</v>
      </c>
    </row>
    <row r="154" spans="1:5" x14ac:dyDescent="0.35">
      <c r="A154" t="s">
        <v>157</v>
      </c>
      <c r="B154">
        <v>153</v>
      </c>
      <c r="C154" s="15">
        <v>775</v>
      </c>
      <c r="D154">
        <v>1.0090542329029277</v>
      </c>
      <c r="E154" s="15">
        <f t="shared" si="2"/>
        <v>768.04593324029588</v>
      </c>
    </row>
    <row r="155" spans="1:5" x14ac:dyDescent="0.35">
      <c r="A155" t="s">
        <v>158</v>
      </c>
      <c r="B155">
        <v>154</v>
      </c>
      <c r="C155" s="15">
        <v>696</v>
      </c>
      <c r="D155">
        <v>0.95237329936328308</v>
      </c>
      <c r="E155" s="15">
        <f t="shared" si="2"/>
        <v>730.80587251376789</v>
      </c>
    </row>
    <row r="156" spans="1:5" x14ac:dyDescent="0.35">
      <c r="A156" t="s">
        <v>159</v>
      </c>
      <c r="B156">
        <v>155</v>
      </c>
      <c r="C156" s="15">
        <v>588</v>
      </c>
      <c r="D156">
        <v>0.87484210532512741</v>
      </c>
      <c r="E156" s="15">
        <f t="shared" si="2"/>
        <v>672.12128499630796</v>
      </c>
    </row>
    <row r="157" spans="1:5" x14ac:dyDescent="0.35">
      <c r="A157" t="s">
        <v>160</v>
      </c>
      <c r="B157">
        <v>156</v>
      </c>
      <c r="C157" s="15">
        <v>637</v>
      </c>
      <c r="D157">
        <v>0.90144127301216448</v>
      </c>
      <c r="E157" s="15">
        <f t="shared" si="2"/>
        <v>706.64614442543279</v>
      </c>
    </row>
    <row r="158" spans="1:5" x14ac:dyDescent="0.35">
      <c r="A158" t="s">
        <v>161</v>
      </c>
      <c r="B158">
        <v>157</v>
      </c>
      <c r="C158" s="15">
        <v>691</v>
      </c>
      <c r="D158">
        <v>0.95362226022771268</v>
      </c>
      <c r="E158" s="15">
        <f t="shared" si="2"/>
        <v>724.60556849312445</v>
      </c>
    </row>
    <row r="159" spans="1:5" x14ac:dyDescent="0.35">
      <c r="A159" t="s">
        <v>162</v>
      </c>
      <c r="B159">
        <v>158</v>
      </c>
      <c r="C159" s="15">
        <v>679</v>
      </c>
      <c r="D159">
        <v>1.0085679877280724</v>
      </c>
      <c r="E159" s="15">
        <f t="shared" si="2"/>
        <v>673.231758554556</v>
      </c>
    </row>
    <row r="160" spans="1:5" x14ac:dyDescent="0.35">
      <c r="A160" t="s">
        <v>163</v>
      </c>
      <c r="B160">
        <v>159</v>
      </c>
      <c r="C160" s="15">
        <v>742</v>
      </c>
      <c r="D160">
        <v>1.0613331282407239</v>
      </c>
      <c r="E160" s="15">
        <f t="shared" si="2"/>
        <v>699.12073811353309</v>
      </c>
    </row>
    <row r="161" spans="1:5" x14ac:dyDescent="0.35">
      <c r="A161" t="s">
        <v>164</v>
      </c>
      <c r="B161">
        <v>160</v>
      </c>
      <c r="C161" s="15">
        <v>890</v>
      </c>
      <c r="D161">
        <v>1.4988053423854339</v>
      </c>
      <c r="E161" s="15">
        <f t="shared" si="2"/>
        <v>593.80626344947132</v>
      </c>
    </row>
    <row r="162" spans="1:5" x14ac:dyDescent="0.35">
      <c r="A162" t="s">
        <v>165</v>
      </c>
      <c r="B162">
        <v>161</v>
      </c>
      <c r="C162" s="15">
        <v>585</v>
      </c>
      <c r="D162">
        <v>0.80420062092304812</v>
      </c>
      <c r="E162" s="15">
        <f t="shared" si="2"/>
        <v>727.43042566734994</v>
      </c>
    </row>
    <row r="163" spans="1:5" x14ac:dyDescent="0.35">
      <c r="A163" t="s">
        <v>166</v>
      </c>
      <c r="B163">
        <v>162</v>
      </c>
      <c r="C163" s="15">
        <v>514</v>
      </c>
      <c r="D163">
        <v>0.80786578981862533</v>
      </c>
      <c r="E163" s="15">
        <f t="shared" si="2"/>
        <v>636.24429512654399</v>
      </c>
    </row>
    <row r="164" spans="1:5" x14ac:dyDescent="0.35">
      <c r="A164" t="s">
        <v>167</v>
      </c>
      <c r="B164">
        <v>163</v>
      </c>
      <c r="C164" s="15">
        <v>642</v>
      </c>
      <c r="D164">
        <v>0.90945367879488082</v>
      </c>
      <c r="E164" s="15">
        <f t="shared" si="2"/>
        <v>705.91830564775512</v>
      </c>
    </row>
    <row r="165" spans="1:5" x14ac:dyDescent="0.35">
      <c r="A165" t="s">
        <v>168</v>
      </c>
      <c r="B165">
        <v>164</v>
      </c>
      <c r="C165" s="15">
        <v>737</v>
      </c>
      <c r="D165">
        <v>0.97735880554577992</v>
      </c>
      <c r="E165" s="15">
        <f t="shared" si="2"/>
        <v>754.07311605326151</v>
      </c>
    </row>
    <row r="166" spans="1:5" x14ac:dyDescent="0.35">
      <c r="A166" t="s">
        <v>169</v>
      </c>
      <c r="B166">
        <v>165</v>
      </c>
      <c r="C166" s="15">
        <v>747</v>
      </c>
      <c r="D166">
        <v>1.0090542329029277</v>
      </c>
      <c r="E166" s="15">
        <f t="shared" si="2"/>
        <v>740.29717694258193</v>
      </c>
    </row>
    <row r="167" spans="1:5" x14ac:dyDescent="0.35">
      <c r="A167" t="s">
        <v>170</v>
      </c>
      <c r="B167">
        <v>166</v>
      </c>
      <c r="C167" s="15">
        <v>645</v>
      </c>
      <c r="D167">
        <v>0.95237329936328308</v>
      </c>
      <c r="E167" s="15">
        <f t="shared" si="2"/>
        <v>677.25544220025904</v>
      </c>
    </row>
    <row r="168" spans="1:5" x14ac:dyDescent="0.35">
      <c r="A168" t="s">
        <v>171</v>
      </c>
      <c r="B168">
        <v>167</v>
      </c>
      <c r="C168" s="15">
        <v>581</v>
      </c>
      <c r="D168">
        <v>0.87484210532512741</v>
      </c>
      <c r="E168" s="15">
        <f t="shared" si="2"/>
        <v>664.11984112730431</v>
      </c>
    </row>
    <row r="169" spans="1:5" x14ac:dyDescent="0.35">
      <c r="A169" t="s">
        <v>172</v>
      </c>
      <c r="B169">
        <v>168</v>
      </c>
      <c r="C169" s="15">
        <v>617</v>
      </c>
      <c r="D169">
        <v>0.90144127301216448</v>
      </c>
      <c r="E169" s="15">
        <f t="shared" si="2"/>
        <v>684.45945229276617</v>
      </c>
    </row>
    <row r="170" spans="1:5" x14ac:dyDescent="0.35">
      <c r="A170" t="s">
        <v>173</v>
      </c>
      <c r="B170">
        <v>169</v>
      </c>
      <c r="C170" s="15">
        <v>662</v>
      </c>
      <c r="D170">
        <v>0.95362226022771268</v>
      </c>
      <c r="E170" s="15">
        <f t="shared" si="2"/>
        <v>694.19520454768212</v>
      </c>
    </row>
    <row r="171" spans="1:5" x14ac:dyDescent="0.35">
      <c r="A171" t="s">
        <v>174</v>
      </c>
      <c r="B171">
        <v>170</v>
      </c>
      <c r="C171" s="15">
        <v>674</v>
      </c>
      <c r="D171">
        <v>1.0085679877280724</v>
      </c>
      <c r="E171" s="15">
        <f t="shared" si="2"/>
        <v>668.27423455930887</v>
      </c>
    </row>
    <row r="172" spans="1:5" x14ac:dyDescent="0.35">
      <c r="A172" t="s">
        <v>175</v>
      </c>
      <c r="B172">
        <v>171</v>
      </c>
      <c r="C172" s="15">
        <v>714</v>
      </c>
      <c r="D172">
        <v>1.0613331282407239</v>
      </c>
      <c r="E172" s="15">
        <f t="shared" si="2"/>
        <v>672.73882346773939</v>
      </c>
    </row>
    <row r="173" spans="1:5" x14ac:dyDescent="0.35">
      <c r="A173" t="s">
        <v>176</v>
      </c>
      <c r="B173">
        <v>172</v>
      </c>
      <c r="C173" s="15">
        <v>863</v>
      </c>
      <c r="D173">
        <v>1.4988053423854339</v>
      </c>
      <c r="E173" s="15">
        <f t="shared" si="2"/>
        <v>575.79191613134128</v>
      </c>
    </row>
    <row r="174" spans="1:5" x14ac:dyDescent="0.35">
      <c r="A174" t="s">
        <v>177</v>
      </c>
      <c r="B174">
        <v>173</v>
      </c>
      <c r="C174" s="15">
        <v>550</v>
      </c>
      <c r="D174">
        <v>0.80420062092304812</v>
      </c>
      <c r="E174" s="15">
        <f t="shared" si="2"/>
        <v>683.90894720861957</v>
      </c>
    </row>
    <row r="175" spans="1:5" x14ac:dyDescent="0.35">
      <c r="A175" t="s">
        <v>178</v>
      </c>
      <c r="B175">
        <v>174</v>
      </c>
      <c r="C175" s="15">
        <v>527</v>
      </c>
      <c r="D175">
        <v>0.80786578981862533</v>
      </c>
      <c r="E175" s="15">
        <f t="shared" si="2"/>
        <v>652.33607690990016</v>
      </c>
    </row>
    <row r="176" spans="1:5" x14ac:dyDescent="0.35">
      <c r="A176" t="s">
        <v>179</v>
      </c>
      <c r="B176">
        <v>175</v>
      </c>
      <c r="C176" s="15">
        <v>267</v>
      </c>
      <c r="D176">
        <v>0.90945367879488082</v>
      </c>
      <c r="E176" s="15">
        <f t="shared" si="2"/>
        <v>293.58284674135609</v>
      </c>
    </row>
    <row r="177" spans="1:5" x14ac:dyDescent="0.35">
      <c r="A177" t="s">
        <v>180</v>
      </c>
      <c r="B177">
        <v>176</v>
      </c>
      <c r="C177" s="15">
        <v>90</v>
      </c>
      <c r="D177">
        <v>0.97735880554577992</v>
      </c>
      <c r="E177" s="15">
        <f t="shared" si="2"/>
        <v>92.084912408132354</v>
      </c>
    </row>
    <row r="178" spans="1:5" x14ac:dyDescent="0.35">
      <c r="A178" t="s">
        <v>181</v>
      </c>
      <c r="B178">
        <v>177</v>
      </c>
      <c r="C178" s="15">
        <v>146</v>
      </c>
      <c r="D178">
        <v>1.0090542329029277</v>
      </c>
      <c r="E178" s="15">
        <f t="shared" si="2"/>
        <v>144.68994355236541</v>
      </c>
    </row>
    <row r="179" spans="1:5" x14ac:dyDescent="0.35">
      <c r="A179" t="s">
        <v>182</v>
      </c>
      <c r="B179">
        <v>178</v>
      </c>
      <c r="C179" s="15">
        <v>254</v>
      </c>
      <c r="D179">
        <v>0.95237329936328308</v>
      </c>
      <c r="E179" s="15">
        <f t="shared" si="2"/>
        <v>266.70214313002452</v>
      </c>
    </row>
    <row r="180" spans="1:5" x14ac:dyDescent="0.35">
      <c r="A180" t="s">
        <v>183</v>
      </c>
      <c r="B180">
        <v>179</v>
      </c>
      <c r="C180" s="15">
        <v>364</v>
      </c>
      <c r="D180">
        <v>0.87484210532512741</v>
      </c>
      <c r="E180" s="15">
        <f t="shared" si="2"/>
        <v>416.07508118819061</v>
      </c>
    </row>
    <row r="181" spans="1:5" x14ac:dyDescent="0.35">
      <c r="A181" t="s">
        <v>184</v>
      </c>
      <c r="B181">
        <v>180</v>
      </c>
      <c r="C181" s="15">
        <v>326</v>
      </c>
      <c r="D181">
        <v>0.90144127301216448</v>
      </c>
      <c r="E181" s="15">
        <f t="shared" si="2"/>
        <v>361.64308176246641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02B8-A231-4524-8173-0EA6A4610B7C}">
  <sheetPr>
    <tabColor theme="8"/>
  </sheetPr>
  <dimension ref="A1:O204"/>
  <sheetViews>
    <sheetView workbookViewId="0">
      <selection activeCell="N3" sqref="N3:O15"/>
    </sheetView>
  </sheetViews>
  <sheetFormatPr defaultRowHeight="14.5" x14ac:dyDescent="0.35"/>
  <cols>
    <col min="1" max="1" width="12.90625" customWidth="1"/>
    <col min="2" max="2" width="13.1796875" customWidth="1"/>
    <col min="13" max="13" width="21.26953125" bestFit="1" customWidth="1"/>
    <col min="14" max="14" width="14.90625" bestFit="1" customWidth="1"/>
  </cols>
  <sheetData>
    <row r="1" spans="1:15" x14ac:dyDescent="0.35">
      <c r="A1" t="s">
        <v>425</v>
      </c>
    </row>
    <row r="2" spans="1:15" ht="15" thickBot="1" x14ac:dyDescent="0.4">
      <c r="M2" s="21" t="s">
        <v>484</v>
      </c>
      <c r="N2" s="21" t="s">
        <v>464</v>
      </c>
      <c r="O2" s="21" t="s">
        <v>456</v>
      </c>
    </row>
    <row r="3" spans="1:15" x14ac:dyDescent="0.35">
      <c r="A3" s="18" t="s">
        <v>426</v>
      </c>
      <c r="B3" s="18"/>
      <c r="K3" s="9" t="s">
        <v>387</v>
      </c>
      <c r="L3" s="1" t="s">
        <v>400</v>
      </c>
      <c r="M3" s="1">
        <f>$B$17+L3*$B$18</f>
        <v>649.55743251561626</v>
      </c>
      <c r="N3">
        <v>0.95362226022771268</v>
      </c>
      <c r="O3" s="1">
        <f>M3*N3</f>
        <v>619.43242694325193</v>
      </c>
    </row>
    <row r="4" spans="1:15" x14ac:dyDescent="0.35">
      <c r="A4" t="s">
        <v>427</v>
      </c>
      <c r="B4">
        <v>0.24010444991882379</v>
      </c>
      <c r="K4" s="9" t="s">
        <v>389</v>
      </c>
      <c r="L4" s="1" t="s">
        <v>401</v>
      </c>
      <c r="M4" s="1">
        <f t="shared" ref="M4:M14" si="0">$B$17+L4*$B$18</f>
        <v>649.0984520922691</v>
      </c>
      <c r="N4">
        <v>1.0085679877280724</v>
      </c>
      <c r="O4" s="1">
        <f t="shared" ref="O4:O14" si="1">M4*N4</f>
        <v>654.6599196641065</v>
      </c>
    </row>
    <row r="5" spans="1:15" x14ac:dyDescent="0.35">
      <c r="A5" t="s">
        <v>428</v>
      </c>
      <c r="B5" s="19">
        <v>5.7650146870820956E-2</v>
      </c>
      <c r="K5" s="9" t="s">
        <v>390</v>
      </c>
      <c r="L5" s="1" t="s">
        <v>402</v>
      </c>
      <c r="M5" s="1">
        <f t="shared" si="0"/>
        <v>648.63947166892183</v>
      </c>
      <c r="N5">
        <v>1.0613331282407239</v>
      </c>
      <c r="O5" s="1">
        <f t="shared" si="1"/>
        <v>688.42255956678719</v>
      </c>
    </row>
    <row r="6" spans="1:15" x14ac:dyDescent="0.35">
      <c r="A6" t="s">
        <v>429</v>
      </c>
      <c r="B6" s="19">
        <v>5.235604657234242E-2</v>
      </c>
      <c r="K6" s="9" t="s">
        <v>391</v>
      </c>
      <c r="L6" s="1" t="s">
        <v>403</v>
      </c>
      <c r="M6" s="1">
        <f t="shared" si="0"/>
        <v>648.18049124557467</v>
      </c>
      <c r="N6">
        <v>1.4988053423854339</v>
      </c>
      <c r="O6" s="1">
        <f t="shared" si="1"/>
        <v>971.49638310888236</v>
      </c>
    </row>
    <row r="7" spans="1:15" x14ac:dyDescent="0.35">
      <c r="A7" t="s">
        <v>430</v>
      </c>
      <c r="B7">
        <v>96.961978370633162</v>
      </c>
      <c r="K7" s="9" t="s">
        <v>392</v>
      </c>
      <c r="L7" s="1" t="s">
        <v>404</v>
      </c>
      <c r="M7" s="1">
        <f t="shared" si="0"/>
        <v>647.7215108222274</v>
      </c>
      <c r="N7">
        <v>0.80420062092304812</v>
      </c>
      <c r="O7" s="1">
        <f t="shared" si="1"/>
        <v>520.89804118845007</v>
      </c>
    </row>
    <row r="8" spans="1:15" ht="15" thickBot="1" x14ac:dyDescent="0.4">
      <c r="A8" s="16" t="s">
        <v>431</v>
      </c>
      <c r="B8" s="16">
        <v>180</v>
      </c>
      <c r="K8" s="9" t="s">
        <v>393</v>
      </c>
      <c r="L8" s="1" t="s">
        <v>405</v>
      </c>
      <c r="M8" s="1">
        <f t="shared" si="0"/>
        <v>647.26253039888024</v>
      </c>
      <c r="N8">
        <v>0.80786578981862533</v>
      </c>
      <c r="O8" s="1">
        <f t="shared" si="1"/>
        <v>522.90125534069341</v>
      </c>
    </row>
    <row r="9" spans="1:15" x14ac:dyDescent="0.35">
      <c r="K9" s="9" t="s">
        <v>394</v>
      </c>
      <c r="L9" s="1" t="s">
        <v>406</v>
      </c>
      <c r="M9" s="1">
        <f t="shared" si="0"/>
        <v>646.80354997553297</v>
      </c>
      <c r="N9">
        <v>0.90945367879488082</v>
      </c>
      <c r="O9" s="1">
        <f t="shared" si="1"/>
        <v>588.23786798283697</v>
      </c>
    </row>
    <row r="10" spans="1:15" ht="15" thickBot="1" x14ac:dyDescent="0.4">
      <c r="A10" t="s">
        <v>432</v>
      </c>
      <c r="K10" s="9" t="s">
        <v>395</v>
      </c>
      <c r="L10" s="1" t="s">
        <v>407</v>
      </c>
      <c r="M10" s="1">
        <f t="shared" si="0"/>
        <v>646.34456955218582</v>
      </c>
      <c r="N10">
        <v>0.97735880554577992</v>
      </c>
      <c r="O10" s="1">
        <f t="shared" si="1"/>
        <v>631.71055646852562</v>
      </c>
    </row>
    <row r="11" spans="1:15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K11" s="10" t="s">
        <v>396</v>
      </c>
      <c r="L11" s="1" t="s">
        <v>408</v>
      </c>
      <c r="M11" s="1">
        <f t="shared" si="0"/>
        <v>645.88558912883855</v>
      </c>
      <c r="N11">
        <v>1.0090542329029277</v>
      </c>
      <c r="O11" s="1">
        <f t="shared" si="1"/>
        <v>651.73358768145579</v>
      </c>
    </row>
    <row r="12" spans="1:15" x14ac:dyDescent="0.35">
      <c r="A12" t="s">
        <v>433</v>
      </c>
      <c r="B12">
        <v>1</v>
      </c>
      <c r="C12">
        <v>102379.07215633546</v>
      </c>
      <c r="D12">
        <v>102379.07215633546</v>
      </c>
      <c r="E12">
        <v>10.889507871127597</v>
      </c>
      <c r="F12">
        <v>1.1682446854370187E-3</v>
      </c>
      <c r="K12" s="9" t="s">
        <v>397</v>
      </c>
      <c r="L12" s="1" t="s">
        <v>409</v>
      </c>
      <c r="M12" s="1">
        <f t="shared" si="0"/>
        <v>645.42660870549139</v>
      </c>
      <c r="N12">
        <v>0.95237329936328308</v>
      </c>
      <c r="O12" s="1">
        <f t="shared" si="1"/>
        <v>614.68706882970355</v>
      </c>
    </row>
    <row r="13" spans="1:15" x14ac:dyDescent="0.35">
      <c r="A13" t="s">
        <v>434</v>
      </c>
      <c r="B13">
        <v>178</v>
      </c>
      <c r="C13">
        <v>1673489.2944193897</v>
      </c>
      <c r="D13">
        <v>9401.6252495471326</v>
      </c>
      <c r="K13" s="9" t="s">
        <v>398</v>
      </c>
      <c r="L13" s="1" t="s">
        <v>410</v>
      </c>
      <c r="M13" s="1">
        <f t="shared" si="0"/>
        <v>644.96762828214412</v>
      </c>
      <c r="N13">
        <v>0.87484210532512741</v>
      </c>
      <c r="O13" s="1">
        <f t="shared" si="1"/>
        <v>564.24483779290517</v>
      </c>
    </row>
    <row r="14" spans="1:15" ht="15" thickBot="1" x14ac:dyDescent="0.4">
      <c r="A14" s="16" t="s">
        <v>435</v>
      </c>
      <c r="B14" s="16">
        <v>179</v>
      </c>
      <c r="C14" s="16">
        <v>1775868.3665757251</v>
      </c>
      <c r="D14" s="16"/>
      <c r="E14" s="16"/>
      <c r="F14" s="16"/>
      <c r="K14" s="9" t="s">
        <v>399</v>
      </c>
      <c r="L14" s="1" t="s">
        <v>411</v>
      </c>
      <c r="M14" s="1">
        <f t="shared" si="0"/>
        <v>644.50864785879696</v>
      </c>
      <c r="N14">
        <v>0.90144127301216448</v>
      </c>
      <c r="O14" s="1">
        <f t="shared" si="1"/>
        <v>580.98669599318282</v>
      </c>
    </row>
    <row r="15" spans="1:15" ht="15" thickBot="1" x14ac:dyDescent="0.4">
      <c r="N15" t="s">
        <v>435</v>
      </c>
      <c r="O15" s="1">
        <f>SUM(O3:O14)</f>
        <v>7609.4112005607803</v>
      </c>
    </row>
    <row r="16" spans="1:15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732.63288914146256</v>
      </c>
      <c r="C17">
        <v>14.514674427915599</v>
      </c>
      <c r="D17">
        <v>50.475323630574422</v>
      </c>
      <c r="E17">
        <v>2.0874831344978814E-107</v>
      </c>
      <c r="F17">
        <v>703.98990802190565</v>
      </c>
      <c r="G17">
        <v>761.27587026101946</v>
      </c>
      <c r="H17">
        <v>703.98990802190565</v>
      </c>
      <c r="I17">
        <v>761.27587026101946</v>
      </c>
    </row>
    <row r="18" spans="1:9" ht="15" thickBot="1" x14ac:dyDescent="0.4">
      <c r="A18" s="16" t="s">
        <v>188</v>
      </c>
      <c r="B18" s="16">
        <v>-0.45898042334721684</v>
      </c>
      <c r="C18" s="16">
        <v>0.13908811956585893</v>
      </c>
      <c r="D18" s="16">
        <v>-3.2999254341769091</v>
      </c>
      <c r="E18" s="16">
        <v>1.1682446854369799E-3</v>
      </c>
      <c r="F18" s="16">
        <v>-0.73345426032267602</v>
      </c>
      <c r="G18" s="16">
        <v>-0.18450658637175765</v>
      </c>
      <c r="H18" s="16">
        <v>-0.73345426032267602</v>
      </c>
      <c r="I18" s="16">
        <v>-0.18450658637175765</v>
      </c>
    </row>
    <row r="20" spans="1:9" x14ac:dyDescent="0.35">
      <c r="H20" s="29" t="s">
        <v>461</v>
      </c>
      <c r="I20" s="30">
        <f>SQRT(I21)</f>
        <v>94.662375693917284</v>
      </c>
    </row>
    <row r="21" spans="1:9" x14ac:dyDescent="0.35">
      <c r="H21" s="29" t="s">
        <v>460</v>
      </c>
      <c r="I21" s="31">
        <f>AVERAGE(H25:H204)</f>
        <v>8960.9653720163424</v>
      </c>
    </row>
    <row r="22" spans="1:9" x14ac:dyDescent="0.35">
      <c r="A22" t="s">
        <v>449</v>
      </c>
    </row>
    <row r="23" spans="1:9" ht="15" thickBot="1" x14ac:dyDescent="0.4"/>
    <row r="24" spans="1:9" x14ac:dyDescent="0.35">
      <c r="A24" s="17" t="s">
        <v>450</v>
      </c>
      <c r="B24" s="17" t="s">
        <v>468</v>
      </c>
      <c r="C24" s="17" t="s">
        <v>452</v>
      </c>
      <c r="D24" s="21" t="s">
        <v>464</v>
      </c>
      <c r="E24" s="21" t="s">
        <v>469</v>
      </c>
      <c r="F24" s="21" t="s">
        <v>457</v>
      </c>
      <c r="G24" s="28" t="s">
        <v>458</v>
      </c>
      <c r="H24" s="28" t="s">
        <v>459</v>
      </c>
    </row>
    <row r="25" spans="1:9" x14ac:dyDescent="0.35">
      <c r="A25">
        <v>1</v>
      </c>
      <c r="B25">
        <v>732.17390871811529</v>
      </c>
      <c r="C25">
        <v>-67.340434876377344</v>
      </c>
      <c r="D25">
        <v>0.95362226022771268</v>
      </c>
      <c r="E25">
        <f>B25*D25</f>
        <v>698.2173377115281</v>
      </c>
      <c r="F25" s="15">
        <v>634</v>
      </c>
      <c r="G25" s="15">
        <f>F25-E25</f>
        <v>-64.217337711528103</v>
      </c>
      <c r="H25">
        <f>G25*G25</f>
        <v>4123.8664627564494</v>
      </c>
    </row>
    <row r="26" spans="1:9" x14ac:dyDescent="0.35">
      <c r="A26">
        <v>2</v>
      </c>
      <c r="B26">
        <v>731.71492829476813</v>
      </c>
      <c r="C26">
        <v>-20.805987376334201</v>
      </c>
      <c r="D26">
        <v>1.0085679877280724</v>
      </c>
      <c r="E26">
        <f t="shared" ref="E26:E89" si="2">B26*D26</f>
        <v>737.98425282084509</v>
      </c>
      <c r="F26" s="15">
        <v>717</v>
      </c>
      <c r="G26" s="15">
        <f t="shared" ref="G26:G89" si="3">F26-E26</f>
        <v>-20.984252820845086</v>
      </c>
      <c r="H26">
        <f t="shared" ref="H26:H89" si="4">G26*G26</f>
        <v>440.33886644914492</v>
      </c>
    </row>
    <row r="27" spans="1:9" x14ac:dyDescent="0.35">
      <c r="A27">
        <v>3</v>
      </c>
      <c r="B27">
        <v>731.25594787142086</v>
      </c>
      <c r="C27">
        <v>30.992943144547212</v>
      </c>
      <c r="D27">
        <v>1.0613331282407239</v>
      </c>
      <c r="E27">
        <f t="shared" si="2"/>
        <v>776.10616269901084</v>
      </c>
      <c r="F27" s="15">
        <v>809</v>
      </c>
      <c r="G27" s="15">
        <f t="shared" si="3"/>
        <v>32.893837300989162</v>
      </c>
      <c r="H27">
        <f t="shared" si="4"/>
        <v>1082.0045323839461</v>
      </c>
    </row>
    <row r="28" spans="1:9" x14ac:dyDescent="0.35">
      <c r="A28">
        <v>4</v>
      </c>
      <c r="B28">
        <v>730.7969674480737</v>
      </c>
      <c r="C28">
        <v>104.53498967410383</v>
      </c>
      <c r="D28">
        <v>1.4988053423854339</v>
      </c>
      <c r="E28">
        <f t="shared" si="2"/>
        <v>1095.322399010247</v>
      </c>
      <c r="F28" s="15">
        <v>1252</v>
      </c>
      <c r="G28" s="15">
        <f t="shared" si="3"/>
        <v>156.67760098975305</v>
      </c>
      <c r="H28">
        <f t="shared" si="4"/>
        <v>24547.870651904264</v>
      </c>
    </row>
    <row r="29" spans="1:9" x14ac:dyDescent="0.35">
      <c r="A29">
        <v>5</v>
      </c>
      <c r="B29">
        <v>730.33798702472643</v>
      </c>
      <c r="C29">
        <v>-21.559623553975257</v>
      </c>
      <c r="D29">
        <v>0.80420062092304812</v>
      </c>
      <c r="E29">
        <f t="shared" si="2"/>
        <v>587.33826264897402</v>
      </c>
      <c r="F29" s="15">
        <v>570</v>
      </c>
      <c r="G29" s="15">
        <f t="shared" si="3"/>
        <v>-17.338262648974023</v>
      </c>
      <c r="H29">
        <f t="shared" si="4"/>
        <v>300.61535168480771</v>
      </c>
    </row>
    <row r="30" spans="1:9" x14ac:dyDescent="0.35">
      <c r="A30">
        <v>6</v>
      </c>
      <c r="B30">
        <v>729.87900660137927</v>
      </c>
      <c r="C30">
        <v>-40.408048652964908</v>
      </c>
      <c r="D30">
        <v>0.80786578981862533</v>
      </c>
      <c r="E30">
        <f t="shared" si="2"/>
        <v>589.64428014005694</v>
      </c>
      <c r="F30" s="15">
        <v>557</v>
      </c>
      <c r="G30" s="15">
        <f t="shared" si="3"/>
        <v>-32.644280140056935</v>
      </c>
      <c r="H30">
        <f t="shared" si="4"/>
        <v>1065.6490258625156</v>
      </c>
    </row>
    <row r="31" spans="1:9" x14ac:dyDescent="0.35">
      <c r="A31">
        <v>7</v>
      </c>
      <c r="B31">
        <v>729.420026178032</v>
      </c>
      <c r="C31">
        <v>-3.709618502769672</v>
      </c>
      <c r="D31">
        <v>0.90945367879488082</v>
      </c>
      <c r="E31">
        <f t="shared" si="2"/>
        <v>663.37372619426947</v>
      </c>
      <c r="F31" s="15">
        <v>660</v>
      </c>
      <c r="G31" s="15">
        <f t="shared" si="3"/>
        <v>-3.3737261942694659</v>
      </c>
      <c r="H31">
        <f t="shared" si="4"/>
        <v>11.382028433899933</v>
      </c>
    </row>
    <row r="32" spans="1:9" x14ac:dyDescent="0.35">
      <c r="A32">
        <v>8</v>
      </c>
      <c r="B32">
        <v>728.96104575468485</v>
      </c>
      <c r="C32">
        <v>-19.907220212065795</v>
      </c>
      <c r="D32">
        <v>0.97735880554577992</v>
      </c>
      <c r="E32">
        <f t="shared" si="2"/>
        <v>712.45649696820135</v>
      </c>
      <c r="F32" s="15">
        <v>693</v>
      </c>
      <c r="G32" s="15">
        <f t="shared" si="3"/>
        <v>-19.45649696820135</v>
      </c>
      <c r="H32">
        <f t="shared" si="4"/>
        <v>378.5552742736283</v>
      </c>
    </row>
    <row r="33" spans="1:8" x14ac:dyDescent="0.35">
      <c r="A33">
        <v>9</v>
      </c>
      <c r="B33">
        <v>728.50206533133758</v>
      </c>
      <c r="C33">
        <v>-41.720346962918143</v>
      </c>
      <c r="D33">
        <v>1.0090542329029277</v>
      </c>
      <c r="E33">
        <f t="shared" si="2"/>
        <v>735.09809270111134</v>
      </c>
      <c r="F33" s="15">
        <v>693</v>
      </c>
      <c r="G33" s="15">
        <f t="shared" si="3"/>
        <v>-42.098092701111341</v>
      </c>
      <c r="H33">
        <f t="shared" si="4"/>
        <v>1772.249409071364</v>
      </c>
    </row>
    <row r="34" spans="1:8" x14ac:dyDescent="0.35">
      <c r="A34">
        <v>10</v>
      </c>
      <c r="B34">
        <v>728.04308490799042</v>
      </c>
      <c r="C34">
        <v>11.162855105935819</v>
      </c>
      <c r="D34">
        <v>0.95237329936328308</v>
      </c>
      <c r="E34">
        <f t="shared" si="2"/>
        <v>693.36879485244572</v>
      </c>
      <c r="F34" s="15">
        <v>704</v>
      </c>
      <c r="G34" s="15">
        <f t="shared" si="3"/>
        <v>10.631205147554283</v>
      </c>
      <c r="H34">
        <f t="shared" si="4"/>
        <v>113.02252288938469</v>
      </c>
    </row>
    <row r="35" spans="1:8" x14ac:dyDescent="0.35">
      <c r="A35">
        <v>11</v>
      </c>
      <c r="B35">
        <v>727.58410448464315</v>
      </c>
      <c r="C35">
        <v>-15.455600143316929</v>
      </c>
      <c r="D35">
        <v>0.87484210532512741</v>
      </c>
      <c r="E35">
        <f t="shared" si="2"/>
        <v>636.52120976844265</v>
      </c>
      <c r="F35" s="15">
        <v>623</v>
      </c>
      <c r="G35" s="15">
        <f t="shared" si="3"/>
        <v>-13.521209768442645</v>
      </c>
      <c r="H35">
        <f t="shared" si="4"/>
        <v>182.8231136022288</v>
      </c>
    </row>
    <row r="36" spans="1:8" x14ac:dyDescent="0.35">
      <c r="A36">
        <v>12</v>
      </c>
      <c r="B36">
        <v>727.12512406129599</v>
      </c>
      <c r="C36">
        <v>67.158454288170105</v>
      </c>
      <c r="D36">
        <v>0.90144127301216448</v>
      </c>
      <c r="E36">
        <f t="shared" si="2"/>
        <v>655.46059747294271</v>
      </c>
      <c r="F36" s="15">
        <v>716</v>
      </c>
      <c r="G36" s="15">
        <f t="shared" si="3"/>
        <v>60.539402527057291</v>
      </c>
      <c r="H36">
        <f t="shared" si="4"/>
        <v>3665.0192583330709</v>
      </c>
    </row>
    <row r="37" spans="1:8" x14ac:dyDescent="0.35">
      <c r="A37">
        <v>13</v>
      </c>
      <c r="B37">
        <v>726.66614363794872</v>
      </c>
      <c r="C37">
        <v>26.252522321621996</v>
      </c>
      <c r="D37">
        <v>0.95362226022771268</v>
      </c>
      <c r="E37">
        <f t="shared" si="2"/>
        <v>692.96501032697643</v>
      </c>
      <c r="F37" s="15">
        <v>718</v>
      </c>
      <c r="G37" s="15">
        <f t="shared" si="3"/>
        <v>25.034989673023574</v>
      </c>
      <c r="H37">
        <f t="shared" si="4"/>
        <v>626.75070792839699</v>
      </c>
    </row>
    <row r="38" spans="1:8" x14ac:dyDescent="0.35">
      <c r="A38">
        <v>14</v>
      </c>
      <c r="B38">
        <v>726.20716321460156</v>
      </c>
      <c r="C38">
        <v>48.158084842995208</v>
      </c>
      <c r="D38">
        <v>1.0085679877280724</v>
      </c>
      <c r="E38">
        <f t="shared" si="2"/>
        <v>732.42929727706257</v>
      </c>
      <c r="F38" s="15">
        <v>781</v>
      </c>
      <c r="G38" s="15">
        <f t="shared" si="3"/>
        <v>48.570702722937426</v>
      </c>
      <c r="H38">
        <f t="shared" si="4"/>
        <v>2359.1131629999613</v>
      </c>
    </row>
    <row r="39" spans="1:8" x14ac:dyDescent="0.35">
      <c r="A39">
        <v>15</v>
      </c>
      <c r="B39">
        <v>725.74818279125429</v>
      </c>
      <c r="C39">
        <v>49.691665547610569</v>
      </c>
      <c r="D39">
        <v>1.0613331282407239</v>
      </c>
      <c r="E39">
        <f t="shared" si="2"/>
        <v>770.26058915686258</v>
      </c>
      <c r="F39" s="15">
        <v>823</v>
      </c>
      <c r="G39" s="15">
        <f t="shared" si="3"/>
        <v>52.739410843137421</v>
      </c>
      <c r="H39">
        <f t="shared" si="4"/>
        <v>2781.445456081241</v>
      </c>
    </row>
    <row r="40" spans="1:8" x14ac:dyDescent="0.35">
      <c r="A40">
        <v>16</v>
      </c>
      <c r="B40">
        <v>725.28920236790714</v>
      </c>
      <c r="C40">
        <v>146.07144939053046</v>
      </c>
      <c r="D40">
        <v>1.4988053423854339</v>
      </c>
      <c r="E40">
        <f t="shared" si="2"/>
        <v>1087.0673312834892</v>
      </c>
      <c r="F40" s="15">
        <v>1306</v>
      </c>
      <c r="G40" s="15">
        <f t="shared" si="3"/>
        <v>218.93266871651076</v>
      </c>
      <c r="H40">
        <f t="shared" si="4"/>
        <v>47931.513431333449</v>
      </c>
    </row>
    <row r="41" spans="1:8" x14ac:dyDescent="0.35">
      <c r="A41">
        <v>17</v>
      </c>
      <c r="B41">
        <v>724.83022194455987</v>
      </c>
      <c r="C41">
        <v>52.339036247053286</v>
      </c>
      <c r="D41">
        <v>0.80420062092304812</v>
      </c>
      <c r="E41">
        <f t="shared" si="2"/>
        <v>582.90891455160579</v>
      </c>
      <c r="F41" s="15">
        <v>625</v>
      </c>
      <c r="G41" s="15">
        <f t="shared" si="3"/>
        <v>42.09108544839421</v>
      </c>
      <c r="H41">
        <f t="shared" si="4"/>
        <v>1771.6594742240229</v>
      </c>
    </row>
    <row r="42" spans="1:8" x14ac:dyDescent="0.35">
      <c r="A42">
        <v>18</v>
      </c>
      <c r="B42">
        <v>724.3712415212126</v>
      </c>
      <c r="C42">
        <v>18.326379249072147</v>
      </c>
      <c r="D42">
        <v>0.80786578981862533</v>
      </c>
      <c r="E42">
        <f t="shared" si="2"/>
        <v>585.19474515343268</v>
      </c>
      <c r="F42" s="15">
        <v>600</v>
      </c>
      <c r="G42" s="15">
        <f t="shared" si="3"/>
        <v>14.805254846567323</v>
      </c>
      <c r="H42">
        <f t="shared" si="4"/>
        <v>219.1955710718052</v>
      </c>
    </row>
    <row r="43" spans="1:8" x14ac:dyDescent="0.35">
      <c r="A43">
        <v>19</v>
      </c>
      <c r="B43">
        <v>723.91226109786544</v>
      </c>
      <c r="C43">
        <v>22.689809828654347</v>
      </c>
      <c r="D43">
        <v>0.90945367879488082</v>
      </c>
      <c r="E43">
        <f t="shared" si="2"/>
        <v>658.36466898017397</v>
      </c>
      <c r="F43" s="15">
        <v>679</v>
      </c>
      <c r="G43" s="15">
        <f t="shared" si="3"/>
        <v>20.635331019826026</v>
      </c>
      <c r="H43">
        <f t="shared" si="4"/>
        <v>425.81688629779421</v>
      </c>
    </row>
    <row r="44" spans="1:8" x14ac:dyDescent="0.35">
      <c r="A44">
        <v>20</v>
      </c>
      <c r="B44">
        <v>723.45328067451817</v>
      </c>
      <c r="C44">
        <v>24.480841218201249</v>
      </c>
      <c r="D44">
        <v>0.97735880554577992</v>
      </c>
      <c r="E44">
        <f t="shared" si="2"/>
        <v>707.07343426822297</v>
      </c>
      <c r="F44" s="15">
        <v>731</v>
      </c>
      <c r="G44" s="15">
        <f t="shared" si="3"/>
        <v>23.926565731777032</v>
      </c>
      <c r="H44">
        <f t="shared" si="4"/>
        <v>572.48054771704699</v>
      </c>
    </row>
    <row r="45" spans="1:8" x14ac:dyDescent="0.35">
      <c r="A45">
        <v>21</v>
      </c>
      <c r="B45">
        <v>722.99430025117101</v>
      </c>
      <c r="C45">
        <v>10.365687616982427</v>
      </c>
      <c r="D45">
        <v>1.0090542329029277</v>
      </c>
      <c r="E45">
        <f t="shared" si="2"/>
        <v>729.54045903313443</v>
      </c>
      <c r="F45" s="15">
        <v>740</v>
      </c>
      <c r="G45" s="15">
        <f t="shared" si="3"/>
        <v>10.459540966865575</v>
      </c>
      <c r="H45">
        <f t="shared" si="4"/>
        <v>109.40199723753925</v>
      </c>
    </row>
    <row r="46" spans="1:8" x14ac:dyDescent="0.35">
      <c r="A46">
        <v>22</v>
      </c>
      <c r="B46">
        <v>722.53531982782374</v>
      </c>
      <c r="C46">
        <v>31.370738311379341</v>
      </c>
      <c r="D46">
        <v>0.95237329936328308</v>
      </c>
      <c r="E46">
        <f t="shared" si="2"/>
        <v>688.12334645092949</v>
      </c>
      <c r="F46" s="15">
        <v>718</v>
      </c>
      <c r="G46" s="15">
        <f t="shared" si="3"/>
        <v>29.876653549070511</v>
      </c>
      <c r="H46">
        <f t="shared" si="4"/>
        <v>892.61442729118755</v>
      </c>
    </row>
    <row r="47" spans="1:8" x14ac:dyDescent="0.35">
      <c r="A47">
        <v>23</v>
      </c>
      <c r="B47">
        <v>722.07633940447658</v>
      </c>
      <c r="C47">
        <v>-3.0894546040043451</v>
      </c>
      <c r="D47">
        <v>0.87484210532512741</v>
      </c>
      <c r="E47">
        <f t="shared" si="2"/>
        <v>631.70278497007359</v>
      </c>
      <c r="F47" s="15">
        <v>629</v>
      </c>
      <c r="G47" s="15">
        <f t="shared" si="3"/>
        <v>-2.7027849700735942</v>
      </c>
      <c r="H47">
        <f t="shared" si="4"/>
        <v>7.3050465944557192</v>
      </c>
    </row>
    <row r="48" spans="1:8" x14ac:dyDescent="0.35">
      <c r="A48">
        <v>24</v>
      </c>
      <c r="B48">
        <v>721.61735898112931</v>
      </c>
      <c r="C48">
        <v>-16.080549162329817</v>
      </c>
      <c r="D48">
        <v>0.90144127301216448</v>
      </c>
      <c r="E48">
        <f t="shared" si="2"/>
        <v>650.49567070762532</v>
      </c>
      <c r="F48" s="15">
        <v>636</v>
      </c>
      <c r="G48" s="15">
        <f t="shared" si="3"/>
        <v>-14.495670707625322</v>
      </c>
      <c r="H48">
        <f t="shared" si="4"/>
        <v>210.1244692639068</v>
      </c>
    </row>
    <row r="49" spans="1:8" x14ac:dyDescent="0.35">
      <c r="A49">
        <v>25</v>
      </c>
      <c r="B49">
        <v>721.15837855778216</v>
      </c>
      <c r="C49">
        <v>-33.254973447087991</v>
      </c>
      <c r="D49">
        <v>0.95362226022771268</v>
      </c>
      <c r="E49">
        <f t="shared" si="2"/>
        <v>687.71268294242464</v>
      </c>
      <c r="F49" s="15">
        <v>656</v>
      </c>
      <c r="G49" s="15">
        <f t="shared" si="3"/>
        <v>-31.712682942424635</v>
      </c>
      <c r="H49">
        <f t="shared" si="4"/>
        <v>1005.6942594067505</v>
      </c>
    </row>
    <row r="50" spans="1:8" x14ac:dyDescent="0.35">
      <c r="A50">
        <v>26</v>
      </c>
      <c r="B50">
        <v>720.69939813443489</v>
      </c>
      <c r="C50">
        <v>-9.7904572160009593</v>
      </c>
      <c r="D50">
        <v>1.0085679877280724</v>
      </c>
      <c r="E50">
        <f t="shared" si="2"/>
        <v>726.87434173327995</v>
      </c>
      <c r="F50" s="15">
        <v>717</v>
      </c>
      <c r="G50" s="15">
        <f t="shared" si="3"/>
        <v>-9.8743417332799481</v>
      </c>
      <c r="H50">
        <f t="shared" si="4"/>
        <v>97.502624665594055</v>
      </c>
    </row>
    <row r="51" spans="1:8" x14ac:dyDescent="0.35">
      <c r="A51">
        <v>27</v>
      </c>
      <c r="B51">
        <v>720.24041771108773</v>
      </c>
      <c r="C51">
        <v>37.29741711813142</v>
      </c>
      <c r="D51">
        <v>1.0613331282407239</v>
      </c>
      <c r="E51">
        <f t="shared" si="2"/>
        <v>764.41501561471443</v>
      </c>
      <c r="F51" s="15">
        <v>804</v>
      </c>
      <c r="G51" s="15">
        <f t="shared" si="3"/>
        <v>39.584984385285566</v>
      </c>
      <c r="H51">
        <f t="shared" si="4"/>
        <v>1566.9709887833021</v>
      </c>
    </row>
    <row r="52" spans="1:8" x14ac:dyDescent="0.35">
      <c r="A52">
        <v>28</v>
      </c>
      <c r="B52">
        <v>719.78143728774046</v>
      </c>
      <c r="C52">
        <v>105.54254910214263</v>
      </c>
      <c r="D52">
        <v>1.4988053423854339</v>
      </c>
      <c r="E52">
        <f t="shared" si="2"/>
        <v>1078.8122635567315</v>
      </c>
      <c r="F52" s="15">
        <v>1237</v>
      </c>
      <c r="G52" s="15">
        <f t="shared" si="3"/>
        <v>158.18773644326848</v>
      </c>
      <c r="H52">
        <f t="shared" si="4"/>
        <v>25023.359961044971</v>
      </c>
    </row>
    <row r="53" spans="1:8" x14ac:dyDescent="0.35">
      <c r="A53">
        <v>29</v>
      </c>
      <c r="B53">
        <v>719.3224568643933</v>
      </c>
      <c r="C53">
        <v>37.951268317514518</v>
      </c>
      <c r="D53">
        <v>0.80420062092304812</v>
      </c>
      <c r="E53">
        <f t="shared" si="2"/>
        <v>578.47956645423756</v>
      </c>
      <c r="F53" s="15">
        <v>609</v>
      </c>
      <c r="G53" s="15">
        <f t="shared" si="3"/>
        <v>30.520433545762444</v>
      </c>
      <c r="H53">
        <f t="shared" si="4"/>
        <v>931.49686382130153</v>
      </c>
    </row>
    <row r="54" spans="1:8" x14ac:dyDescent="0.35">
      <c r="A54">
        <v>30</v>
      </c>
      <c r="B54">
        <v>718.86347644104603</v>
      </c>
      <c r="C54">
        <v>6.5045331779321032</v>
      </c>
      <c r="D54">
        <v>0.80786578981862533</v>
      </c>
      <c r="E54">
        <f t="shared" si="2"/>
        <v>580.74521016680842</v>
      </c>
      <c r="F54" s="15">
        <v>586</v>
      </c>
      <c r="G54" s="15">
        <f t="shared" si="3"/>
        <v>5.2547898331915803</v>
      </c>
      <c r="H54">
        <f t="shared" si="4"/>
        <v>27.612816191013597</v>
      </c>
    </row>
    <row r="55" spans="1:8" x14ac:dyDescent="0.35">
      <c r="A55">
        <v>31</v>
      </c>
      <c r="B55">
        <v>718.40449601769888</v>
      </c>
      <c r="C55">
        <v>30.396697356321738</v>
      </c>
      <c r="D55">
        <v>0.90945367879488082</v>
      </c>
      <c r="E55">
        <f t="shared" si="2"/>
        <v>653.3556117660786</v>
      </c>
      <c r="F55" s="15">
        <v>681</v>
      </c>
      <c r="G55" s="15">
        <f t="shared" si="3"/>
        <v>27.644388233921404</v>
      </c>
      <c r="H55">
        <f t="shared" si="4"/>
        <v>764.21220082777222</v>
      </c>
    </row>
    <row r="56" spans="1:8" x14ac:dyDescent="0.35">
      <c r="A56">
        <v>32</v>
      </c>
      <c r="B56">
        <v>717.9455155943516</v>
      </c>
      <c r="C56">
        <v>8.5021267364702453</v>
      </c>
      <c r="D56">
        <v>0.97735880554577992</v>
      </c>
      <c r="E56">
        <f t="shared" si="2"/>
        <v>701.69037156824459</v>
      </c>
      <c r="F56" s="15">
        <v>710</v>
      </c>
      <c r="G56" s="15">
        <f t="shared" si="3"/>
        <v>8.3096284317554137</v>
      </c>
      <c r="H56">
        <f t="shared" si="4"/>
        <v>69.049924673837936</v>
      </c>
    </row>
    <row r="57" spans="1:8" x14ac:dyDescent="0.35">
      <c r="A57">
        <v>33</v>
      </c>
      <c r="B57">
        <v>717.48653517100445</v>
      </c>
      <c r="C57">
        <v>32.720911877903859</v>
      </c>
      <c r="D57">
        <v>1.0090542329029277</v>
      </c>
      <c r="E57">
        <f t="shared" si="2"/>
        <v>723.9828253651574</v>
      </c>
      <c r="F57" s="15">
        <v>757</v>
      </c>
      <c r="G57" s="15">
        <f t="shared" si="3"/>
        <v>33.017174634842604</v>
      </c>
      <c r="H57">
        <f t="shared" si="4"/>
        <v>1090.1338208676939</v>
      </c>
    </row>
    <row r="58" spans="1:8" x14ac:dyDescent="0.35">
      <c r="A58">
        <v>34</v>
      </c>
      <c r="B58">
        <v>717.02755474765718</v>
      </c>
      <c r="C58">
        <v>33.728478078986655</v>
      </c>
      <c r="D58">
        <v>0.95237329936328308</v>
      </c>
      <c r="E58">
        <f t="shared" si="2"/>
        <v>682.87789804941337</v>
      </c>
      <c r="F58" s="15">
        <v>715</v>
      </c>
      <c r="G58" s="15">
        <f t="shared" si="3"/>
        <v>32.122101950586625</v>
      </c>
      <c r="H58">
        <f t="shared" si="4"/>
        <v>1031.829433723881</v>
      </c>
    </row>
    <row r="59" spans="1:8" x14ac:dyDescent="0.35">
      <c r="A59">
        <v>35</v>
      </c>
      <c r="B59">
        <v>716.56857432431002</v>
      </c>
      <c r="C59">
        <v>-5.5831333928414324</v>
      </c>
      <c r="D59">
        <v>0.87484210532512741</v>
      </c>
      <c r="E59">
        <f t="shared" si="2"/>
        <v>626.88436017170443</v>
      </c>
      <c r="F59" s="15">
        <v>622</v>
      </c>
      <c r="G59" s="15">
        <f t="shared" si="3"/>
        <v>-4.8843601717044294</v>
      </c>
      <c r="H59">
        <f t="shared" si="4"/>
        <v>23.856974286932523</v>
      </c>
    </row>
    <row r="60" spans="1:8" x14ac:dyDescent="0.35">
      <c r="A60">
        <v>36</v>
      </c>
      <c r="B60">
        <v>716.10959390096275</v>
      </c>
      <c r="C60">
        <v>10.504573443870072</v>
      </c>
      <c r="D60">
        <v>0.90144127301216448</v>
      </c>
      <c r="E60">
        <f t="shared" si="2"/>
        <v>645.53074394230805</v>
      </c>
      <c r="F60" s="15">
        <v>655</v>
      </c>
      <c r="G60" s="15">
        <f t="shared" si="3"/>
        <v>9.4692560576919504</v>
      </c>
      <c r="H60">
        <f t="shared" si="4"/>
        <v>89.6668102861357</v>
      </c>
    </row>
    <row r="61" spans="1:8" x14ac:dyDescent="0.35">
      <c r="A61">
        <v>37</v>
      </c>
      <c r="B61">
        <v>715.65061347761548</v>
      </c>
      <c r="C61">
        <v>-49.768506396379507</v>
      </c>
      <c r="D61">
        <v>0.95362226022771268</v>
      </c>
      <c r="E61">
        <f t="shared" si="2"/>
        <v>682.46035555787284</v>
      </c>
      <c r="F61" s="15">
        <v>635</v>
      </c>
      <c r="G61" s="15">
        <f t="shared" si="3"/>
        <v>-47.460355557872845</v>
      </c>
      <c r="H61">
        <f t="shared" si="4"/>
        <v>2252.4853496797118</v>
      </c>
    </row>
    <row r="62" spans="1:8" x14ac:dyDescent="0.35">
      <c r="A62">
        <v>38</v>
      </c>
      <c r="B62">
        <v>715.19163305426832</v>
      </c>
      <c r="C62">
        <v>-56.832446485453715</v>
      </c>
      <c r="D62">
        <v>1.0085679877280724</v>
      </c>
      <c r="E62">
        <f t="shared" si="2"/>
        <v>721.31938618949732</v>
      </c>
      <c r="F62" s="15">
        <v>664</v>
      </c>
      <c r="G62" s="15">
        <f t="shared" si="3"/>
        <v>-57.319386189497322</v>
      </c>
      <c r="H62">
        <f t="shared" si="4"/>
        <v>3285.5120331407365</v>
      </c>
    </row>
    <row r="63" spans="1:8" x14ac:dyDescent="0.35">
      <c r="A63">
        <v>39</v>
      </c>
      <c r="B63">
        <v>714.73265263092105</v>
      </c>
      <c r="C63">
        <v>-47.647096587280316</v>
      </c>
      <c r="D63">
        <v>1.0613331282407239</v>
      </c>
      <c r="E63">
        <f t="shared" si="2"/>
        <v>758.56944207256606</v>
      </c>
      <c r="F63" s="15">
        <v>708</v>
      </c>
      <c r="G63" s="15">
        <f t="shared" si="3"/>
        <v>-50.569442072566062</v>
      </c>
      <c r="H63">
        <f t="shared" si="4"/>
        <v>2557.2684715306145</v>
      </c>
    </row>
    <row r="64" spans="1:8" x14ac:dyDescent="0.35">
      <c r="A64">
        <v>40</v>
      </c>
      <c r="B64">
        <v>714.2736722075739</v>
      </c>
      <c r="C64">
        <v>-41.07084094856657</v>
      </c>
      <c r="D64">
        <v>1.4988053423854339</v>
      </c>
      <c r="E64">
        <f t="shared" si="2"/>
        <v>1070.557195829974</v>
      </c>
      <c r="F64" s="15">
        <v>1009</v>
      </c>
      <c r="G64" s="15">
        <f t="shared" si="3"/>
        <v>-61.557195829974034</v>
      </c>
      <c r="H64">
        <f t="shared" si="4"/>
        <v>3789.2883584497727</v>
      </c>
    </row>
    <row r="65" spans="1:8" x14ac:dyDescent="0.35">
      <c r="A65">
        <v>41</v>
      </c>
      <c r="B65">
        <v>713.81469178422662</v>
      </c>
      <c r="C65">
        <v>-62.235985716378195</v>
      </c>
      <c r="D65">
        <v>0.80420062092304812</v>
      </c>
      <c r="E65">
        <f t="shared" si="2"/>
        <v>574.05021835686921</v>
      </c>
      <c r="F65" s="15">
        <v>524</v>
      </c>
      <c r="G65" s="15">
        <f t="shared" si="3"/>
        <v>-50.050218356869209</v>
      </c>
      <c r="H65">
        <f t="shared" si="4"/>
        <v>2505.0243575702875</v>
      </c>
    </row>
    <row r="66" spans="1:8" x14ac:dyDescent="0.35">
      <c r="A66">
        <v>42</v>
      </c>
      <c r="B66">
        <v>713.35571136087947</v>
      </c>
      <c r="C66">
        <v>-99.392344857444073</v>
      </c>
      <c r="D66">
        <v>0.80786578981862533</v>
      </c>
      <c r="E66">
        <f t="shared" si="2"/>
        <v>576.29567518018416</v>
      </c>
      <c r="F66" s="15">
        <v>496</v>
      </c>
      <c r="G66" s="15">
        <f t="shared" si="3"/>
        <v>-80.295675180184162</v>
      </c>
      <c r="H66">
        <f t="shared" si="4"/>
        <v>6447.3954526416428</v>
      </c>
    </row>
    <row r="67" spans="1:8" x14ac:dyDescent="0.35">
      <c r="A67">
        <v>43</v>
      </c>
      <c r="B67">
        <v>712.8967309375322</v>
      </c>
      <c r="C67">
        <v>-116.93454766481682</v>
      </c>
      <c r="D67">
        <v>0.90945367879488082</v>
      </c>
      <c r="E67">
        <f t="shared" si="2"/>
        <v>648.34655455198299</v>
      </c>
      <c r="F67" s="15">
        <v>542</v>
      </c>
      <c r="G67" s="15">
        <f t="shared" si="3"/>
        <v>-106.34655455198299</v>
      </c>
      <c r="H67">
        <f t="shared" si="4"/>
        <v>11309.589665077894</v>
      </c>
    </row>
    <row r="68" spans="1:8" x14ac:dyDescent="0.35">
      <c r="A68">
        <v>44</v>
      </c>
      <c r="B68">
        <v>712.43775051418504</v>
      </c>
      <c r="C68">
        <v>-27.939901613734605</v>
      </c>
      <c r="D68">
        <v>0.97735880554577992</v>
      </c>
      <c r="E68">
        <f t="shared" si="2"/>
        <v>696.3073088682662</v>
      </c>
      <c r="F68" s="15">
        <v>669</v>
      </c>
      <c r="G68" s="15">
        <f t="shared" si="3"/>
        <v>-27.307308868266205</v>
      </c>
      <c r="H68">
        <f t="shared" si="4"/>
        <v>745.68911762689015</v>
      </c>
    </row>
    <row r="69" spans="1:8" x14ac:dyDescent="0.35">
      <c r="A69">
        <v>45</v>
      </c>
      <c r="B69">
        <v>711.97877009083777</v>
      </c>
      <c r="C69">
        <v>-67.811213179621859</v>
      </c>
      <c r="D69">
        <v>1.0090542329029277</v>
      </c>
      <c r="E69">
        <f t="shared" si="2"/>
        <v>718.42519169718025</v>
      </c>
      <c r="F69" s="15">
        <v>650</v>
      </c>
      <c r="G69" s="15">
        <f t="shared" si="3"/>
        <v>-68.425191697180253</v>
      </c>
      <c r="H69">
        <f t="shared" si="4"/>
        <v>4682.0068587958658</v>
      </c>
    </row>
    <row r="70" spans="1:8" x14ac:dyDescent="0.35">
      <c r="A70">
        <v>46</v>
      </c>
      <c r="B70">
        <v>711.51978966749061</v>
      </c>
      <c r="C70">
        <v>-74.16466809298322</v>
      </c>
      <c r="D70">
        <v>0.95237329936328308</v>
      </c>
      <c r="E70">
        <f t="shared" si="2"/>
        <v>677.63244964789726</v>
      </c>
      <c r="F70" s="15">
        <v>607</v>
      </c>
      <c r="G70" s="15">
        <f t="shared" si="3"/>
        <v>-70.632449647897261</v>
      </c>
      <c r="H70">
        <f t="shared" si="4"/>
        <v>4988.9429432627421</v>
      </c>
    </row>
    <row r="71" spans="1:8" x14ac:dyDescent="0.35">
      <c r="A71">
        <v>47</v>
      </c>
      <c r="B71">
        <v>711.06080924414334</v>
      </c>
      <c r="C71">
        <v>-53.79934857598505</v>
      </c>
      <c r="D71">
        <v>0.87484210532512741</v>
      </c>
      <c r="E71">
        <f t="shared" si="2"/>
        <v>622.06593537333515</v>
      </c>
      <c r="F71" s="15">
        <v>575</v>
      </c>
      <c r="G71" s="15">
        <f t="shared" si="3"/>
        <v>-47.065935373335151</v>
      </c>
      <c r="H71">
        <f t="shared" si="4"/>
        <v>2215.2022725669608</v>
      </c>
    </row>
    <row r="72" spans="1:8" x14ac:dyDescent="0.35">
      <c r="A72">
        <v>48</v>
      </c>
      <c r="B72">
        <v>710.60182882079619</v>
      </c>
      <c r="C72">
        <v>-99.358460565830001</v>
      </c>
      <c r="D72">
        <v>0.90144127301216448</v>
      </c>
      <c r="E72">
        <f t="shared" si="2"/>
        <v>640.56581717699066</v>
      </c>
      <c r="F72" s="15">
        <v>551</v>
      </c>
      <c r="G72" s="15">
        <f t="shared" si="3"/>
        <v>-89.565817176990663</v>
      </c>
      <c r="H72">
        <f t="shared" si="4"/>
        <v>8022.0356065821161</v>
      </c>
    </row>
    <row r="73" spans="1:8" x14ac:dyDescent="0.35">
      <c r="A73">
        <v>49</v>
      </c>
      <c r="B73">
        <v>710.14284839744892</v>
      </c>
      <c r="C73">
        <v>-102.98420272810154</v>
      </c>
      <c r="D73">
        <v>0.95362226022771268</v>
      </c>
      <c r="E73">
        <f t="shared" si="2"/>
        <v>677.20802817332117</v>
      </c>
      <c r="F73" s="15">
        <v>579</v>
      </c>
      <c r="G73" s="15">
        <f t="shared" si="3"/>
        <v>-98.208028173321168</v>
      </c>
      <c r="H73">
        <f t="shared" si="4"/>
        <v>9644.8167976918448</v>
      </c>
    </row>
    <row r="74" spans="1:8" x14ac:dyDescent="0.35">
      <c r="A74">
        <v>50</v>
      </c>
      <c r="B74">
        <v>709.68386797410176</v>
      </c>
      <c r="C74">
        <v>-104.86594055395574</v>
      </c>
      <c r="D74">
        <v>1.0085679877280724</v>
      </c>
      <c r="E74">
        <f t="shared" si="2"/>
        <v>715.76443064571481</v>
      </c>
      <c r="F74" s="15">
        <v>610</v>
      </c>
      <c r="G74" s="15">
        <f t="shared" si="3"/>
        <v>-105.76443064571481</v>
      </c>
      <c r="H74">
        <f t="shared" si="4"/>
        <v>11186.114789812218</v>
      </c>
    </row>
    <row r="75" spans="1:8" x14ac:dyDescent="0.35">
      <c r="A75">
        <v>51</v>
      </c>
      <c r="B75">
        <v>709.22488755075449</v>
      </c>
      <c r="C75">
        <v>-125.05392039389392</v>
      </c>
      <c r="D75">
        <v>1.0613331282407239</v>
      </c>
      <c r="E75">
        <f t="shared" si="2"/>
        <v>752.72386853041792</v>
      </c>
      <c r="F75" s="15">
        <v>620</v>
      </c>
      <c r="G75" s="15">
        <f t="shared" si="3"/>
        <v>-132.72386853041792</v>
      </c>
      <c r="H75">
        <f t="shared" si="4"/>
        <v>17615.625277679661</v>
      </c>
    </row>
    <row r="76" spans="1:8" x14ac:dyDescent="0.35">
      <c r="A76">
        <v>52</v>
      </c>
      <c r="B76">
        <v>708.76590712740733</v>
      </c>
      <c r="C76">
        <v>-88.271721725150769</v>
      </c>
      <c r="D76">
        <v>1.4988053423854339</v>
      </c>
      <c r="E76">
        <f t="shared" si="2"/>
        <v>1062.3021281032163</v>
      </c>
      <c r="F76" s="15">
        <v>930</v>
      </c>
      <c r="G76" s="15">
        <f t="shared" si="3"/>
        <v>-132.30212810321632</v>
      </c>
      <c r="H76">
        <f t="shared" si="4"/>
        <v>17503.853100639863</v>
      </c>
    </row>
    <row r="77" spans="1:8" x14ac:dyDescent="0.35">
      <c r="A77">
        <v>53</v>
      </c>
      <c r="B77">
        <v>708.30692670406006</v>
      </c>
      <c r="C77">
        <v>-116.41481966532751</v>
      </c>
      <c r="D77">
        <v>0.80420062092304812</v>
      </c>
      <c r="E77">
        <f t="shared" si="2"/>
        <v>569.62087025950098</v>
      </c>
      <c r="F77" s="15">
        <v>476</v>
      </c>
      <c r="G77" s="15">
        <f t="shared" si="3"/>
        <v>-93.620870259500975</v>
      </c>
      <c r="H77">
        <f t="shared" si="4"/>
        <v>8764.8673481463138</v>
      </c>
    </row>
    <row r="78" spans="1:8" x14ac:dyDescent="0.35">
      <c r="A78">
        <v>54</v>
      </c>
      <c r="B78">
        <v>707.8479462807129</v>
      </c>
      <c r="C78">
        <v>-124.83031397603929</v>
      </c>
      <c r="D78">
        <v>0.80786578981862533</v>
      </c>
      <c r="E78">
        <f t="shared" si="2"/>
        <v>571.84614019356002</v>
      </c>
      <c r="F78" s="15">
        <v>471</v>
      </c>
      <c r="G78" s="15">
        <f t="shared" si="3"/>
        <v>-100.84614019356002</v>
      </c>
      <c r="H78">
        <f t="shared" si="4"/>
        <v>10169.943991939161</v>
      </c>
    </row>
    <row r="79" spans="1:8" x14ac:dyDescent="0.35">
      <c r="A79">
        <v>55</v>
      </c>
      <c r="B79">
        <v>707.38896585736563</v>
      </c>
      <c r="C79">
        <v>-82.838190767139849</v>
      </c>
      <c r="D79">
        <v>0.90945367879488082</v>
      </c>
      <c r="E79">
        <f t="shared" si="2"/>
        <v>643.3374973378875</v>
      </c>
      <c r="F79" s="15">
        <v>568</v>
      </c>
      <c r="G79" s="15">
        <f t="shared" si="3"/>
        <v>-75.337497337887498</v>
      </c>
      <c r="H79">
        <f t="shared" si="4"/>
        <v>5675.7385051362062</v>
      </c>
    </row>
    <row r="80" spans="1:8" x14ac:dyDescent="0.35">
      <c r="A80">
        <v>56</v>
      </c>
      <c r="B80">
        <v>706.92998543401836</v>
      </c>
      <c r="C80">
        <v>-62.335598577091901</v>
      </c>
      <c r="D80">
        <v>0.97735880554577992</v>
      </c>
      <c r="E80">
        <f t="shared" si="2"/>
        <v>690.92424616828782</v>
      </c>
      <c r="F80" s="15">
        <v>630</v>
      </c>
      <c r="G80" s="15">
        <f t="shared" si="3"/>
        <v>-60.924246168287823</v>
      </c>
      <c r="H80">
        <f t="shared" si="4"/>
        <v>3711.7637711741336</v>
      </c>
    </row>
    <row r="81" spans="1:8" x14ac:dyDescent="0.35">
      <c r="A81">
        <v>57</v>
      </c>
      <c r="B81">
        <v>706.47100501067121</v>
      </c>
      <c r="C81">
        <v>-85.097069344006059</v>
      </c>
      <c r="D81">
        <v>1.0090542329029277</v>
      </c>
      <c r="E81">
        <f t="shared" si="2"/>
        <v>712.86755802920322</v>
      </c>
      <c r="F81" s="15">
        <v>627</v>
      </c>
      <c r="G81" s="15">
        <f t="shared" si="3"/>
        <v>-85.867558029203224</v>
      </c>
      <c r="H81">
        <f t="shared" si="4"/>
        <v>7373.2375218985826</v>
      </c>
    </row>
    <row r="82" spans="1:8" x14ac:dyDescent="0.35">
      <c r="A82">
        <v>58</v>
      </c>
      <c r="B82">
        <v>706.01202458732394</v>
      </c>
      <c r="C82">
        <v>-78.106978950494636</v>
      </c>
      <c r="D82">
        <v>0.95237329936328308</v>
      </c>
      <c r="E82">
        <f t="shared" si="2"/>
        <v>672.38700124638103</v>
      </c>
      <c r="F82" s="15">
        <v>598</v>
      </c>
      <c r="G82" s="15">
        <f t="shared" si="3"/>
        <v>-74.387001246381033</v>
      </c>
      <c r="H82">
        <f t="shared" si="4"/>
        <v>5533.4259544290935</v>
      </c>
    </row>
    <row r="83" spans="1:8" x14ac:dyDescent="0.35">
      <c r="A83">
        <v>59</v>
      </c>
      <c r="B83">
        <v>705.55304416397678</v>
      </c>
      <c r="C83">
        <v>-83.726549201406215</v>
      </c>
      <c r="D83">
        <v>0.87484210532512741</v>
      </c>
      <c r="E83">
        <f t="shared" si="2"/>
        <v>617.24751057496599</v>
      </c>
      <c r="F83" s="15">
        <v>544</v>
      </c>
      <c r="G83" s="15">
        <f t="shared" si="3"/>
        <v>-73.247510574965986</v>
      </c>
      <c r="H83">
        <f t="shared" si="4"/>
        <v>5365.1978054297542</v>
      </c>
    </row>
    <row r="84" spans="1:8" x14ac:dyDescent="0.35">
      <c r="A84">
        <v>60</v>
      </c>
      <c r="B84">
        <v>705.09406374062951</v>
      </c>
      <c r="C84">
        <v>-131.56807211119656</v>
      </c>
      <c r="D84">
        <v>0.90144127301216448</v>
      </c>
      <c r="E84">
        <f t="shared" si="2"/>
        <v>635.60089041167328</v>
      </c>
      <c r="F84" s="15">
        <v>517</v>
      </c>
      <c r="G84" s="15">
        <f t="shared" si="3"/>
        <v>-118.60089041167328</v>
      </c>
      <c r="H84">
        <f t="shared" si="4"/>
        <v>14066.171206441733</v>
      </c>
    </row>
    <row r="85" spans="1:8" x14ac:dyDescent="0.35">
      <c r="A85">
        <v>61</v>
      </c>
      <c r="B85">
        <v>704.63508331728235</v>
      </c>
      <c r="C85">
        <v>-114.25456947990313</v>
      </c>
      <c r="D85">
        <v>0.95362226022771268</v>
      </c>
      <c r="E85">
        <f t="shared" si="2"/>
        <v>671.95570078876949</v>
      </c>
      <c r="F85" s="15">
        <v>563</v>
      </c>
      <c r="G85" s="15">
        <f t="shared" si="3"/>
        <v>-108.95570078876949</v>
      </c>
      <c r="H85">
        <f t="shared" si="4"/>
        <v>11871.344734371865</v>
      </c>
    </row>
    <row r="86" spans="1:8" x14ac:dyDescent="0.35">
      <c r="A86">
        <v>62</v>
      </c>
      <c r="B86">
        <v>704.17610289393508</v>
      </c>
      <c r="C86">
        <v>-75.562060296603022</v>
      </c>
      <c r="D86">
        <v>1.0085679877280724</v>
      </c>
      <c r="E86">
        <f t="shared" si="2"/>
        <v>710.20947510193218</v>
      </c>
      <c r="F86" s="15">
        <v>634</v>
      </c>
      <c r="G86" s="15">
        <f t="shared" si="3"/>
        <v>-76.209475101932185</v>
      </c>
      <c r="H86">
        <f t="shared" si="4"/>
        <v>5807.8840953120216</v>
      </c>
    </row>
    <row r="87" spans="1:8" x14ac:dyDescent="0.35">
      <c r="A87">
        <v>63</v>
      </c>
      <c r="B87">
        <v>703.71712247058792</v>
      </c>
      <c r="C87">
        <v>-73.377804683588352</v>
      </c>
      <c r="D87">
        <v>1.0613331282407239</v>
      </c>
      <c r="E87">
        <f t="shared" si="2"/>
        <v>746.87829498826966</v>
      </c>
      <c r="F87" s="15">
        <v>669</v>
      </c>
      <c r="G87" s="15">
        <f t="shared" si="3"/>
        <v>-77.878294988269658</v>
      </c>
      <c r="H87">
        <f t="shared" si="4"/>
        <v>6065.0288302799472</v>
      </c>
    </row>
    <row r="88" spans="1:8" x14ac:dyDescent="0.35">
      <c r="A88">
        <v>64</v>
      </c>
      <c r="B88">
        <v>703.25814204724065</v>
      </c>
      <c r="C88">
        <v>-44.066469813445565</v>
      </c>
      <c r="D88">
        <v>1.4988053423854339</v>
      </c>
      <c r="E88">
        <f t="shared" si="2"/>
        <v>1054.0470603764586</v>
      </c>
      <c r="F88" s="15">
        <v>988</v>
      </c>
      <c r="G88" s="15">
        <f t="shared" si="3"/>
        <v>-66.047060376458603</v>
      </c>
      <c r="H88">
        <f t="shared" si="4"/>
        <v>4362.2141843715681</v>
      </c>
    </row>
    <row r="89" spans="1:8" x14ac:dyDescent="0.35">
      <c r="A89">
        <v>65</v>
      </c>
      <c r="B89">
        <v>702.7991616238935</v>
      </c>
      <c r="C89">
        <v>-97.228875640988576</v>
      </c>
      <c r="D89">
        <v>0.80420062092304812</v>
      </c>
      <c r="E89">
        <f t="shared" si="2"/>
        <v>565.19152216213274</v>
      </c>
      <c r="F89" s="15">
        <v>487</v>
      </c>
      <c r="G89" s="15">
        <f t="shared" si="3"/>
        <v>-78.191522162132742</v>
      </c>
      <c r="H89">
        <f t="shared" si="4"/>
        <v>6113.9141380312958</v>
      </c>
    </row>
    <row r="90" spans="1:8" x14ac:dyDescent="0.35">
      <c r="A90">
        <v>66</v>
      </c>
      <c r="B90">
        <v>702.34018120054623</v>
      </c>
      <c r="C90">
        <v>-87.138985329160278</v>
      </c>
      <c r="D90">
        <v>0.80786578981862533</v>
      </c>
      <c r="E90">
        <f t="shared" ref="E90:E153" si="5">B90*D90</f>
        <v>567.39660520693576</v>
      </c>
      <c r="F90" s="15">
        <v>497</v>
      </c>
      <c r="G90" s="15">
        <f t="shared" ref="G90:G153" si="6">F90-E90</f>
        <v>-70.39660520693576</v>
      </c>
      <c r="H90">
        <f t="shared" ref="H90:H153" si="7">G90*G90</f>
        <v>4955.6820246611751</v>
      </c>
    </row>
    <row r="91" spans="1:8" x14ac:dyDescent="0.35">
      <c r="A91">
        <v>67</v>
      </c>
      <c r="B91">
        <v>701.88120077719907</v>
      </c>
      <c r="C91">
        <v>-43.244027750710984</v>
      </c>
      <c r="D91">
        <v>0.90945367879488082</v>
      </c>
      <c r="E91">
        <f t="shared" si="5"/>
        <v>638.32844012379201</v>
      </c>
      <c r="F91" s="15">
        <v>599</v>
      </c>
      <c r="G91" s="15">
        <f t="shared" si="6"/>
        <v>-39.328440123792006</v>
      </c>
      <c r="H91">
        <f t="shared" si="7"/>
        <v>1546.726202570693</v>
      </c>
    </row>
    <row r="92" spans="1:8" x14ac:dyDescent="0.35">
      <c r="A92">
        <v>68</v>
      </c>
      <c r="B92">
        <v>701.4222203538518</v>
      </c>
      <c r="C92">
        <v>4.5621081084962043</v>
      </c>
      <c r="D92">
        <v>0.97735880554577992</v>
      </c>
      <c r="E92">
        <f t="shared" si="5"/>
        <v>685.54118346830944</v>
      </c>
      <c r="F92" s="15">
        <v>690</v>
      </c>
      <c r="G92" s="15">
        <f t="shared" si="6"/>
        <v>4.4588165316905588</v>
      </c>
      <c r="H92">
        <f t="shared" si="7"/>
        <v>19.881044863277022</v>
      </c>
    </row>
    <row r="93" spans="1:8" x14ac:dyDescent="0.35">
      <c r="A93">
        <v>69</v>
      </c>
      <c r="B93">
        <v>700.96323993050464</v>
      </c>
      <c r="C93">
        <v>-30.037953732207484</v>
      </c>
      <c r="D93">
        <v>1.0090542329029277</v>
      </c>
      <c r="E93">
        <f t="shared" si="5"/>
        <v>707.30992436122619</v>
      </c>
      <c r="F93" s="15">
        <v>677</v>
      </c>
      <c r="G93" s="15">
        <f t="shared" si="6"/>
        <v>-30.309924361226194</v>
      </c>
      <c r="H93">
        <f t="shared" si="7"/>
        <v>918.69151478325318</v>
      </c>
    </row>
    <row r="94" spans="1:8" x14ac:dyDescent="0.35">
      <c r="A94">
        <v>70</v>
      </c>
      <c r="B94">
        <v>700.50425950715737</v>
      </c>
      <c r="C94">
        <v>-6.4486823065817589</v>
      </c>
      <c r="D94">
        <v>0.95237329936328308</v>
      </c>
      <c r="E94">
        <f t="shared" si="5"/>
        <v>667.14155284486492</v>
      </c>
      <c r="F94" s="15">
        <v>661</v>
      </c>
      <c r="G94" s="15">
        <f t="shared" si="6"/>
        <v>-6.1415528448649184</v>
      </c>
      <c r="H94">
        <f t="shared" si="7"/>
        <v>37.718671346268373</v>
      </c>
    </row>
    <row r="95" spans="1:8" x14ac:dyDescent="0.35">
      <c r="A95">
        <v>71</v>
      </c>
      <c r="B95">
        <v>700.0452790838101</v>
      </c>
      <c r="C95">
        <v>-29.067057497359883</v>
      </c>
      <c r="D95">
        <v>0.87484210532512741</v>
      </c>
      <c r="E95">
        <f t="shared" si="5"/>
        <v>612.42908577659682</v>
      </c>
      <c r="F95" s="15">
        <v>587</v>
      </c>
      <c r="G95" s="15">
        <f t="shared" si="6"/>
        <v>-25.429085776596821</v>
      </c>
      <c r="H95">
        <f t="shared" si="7"/>
        <v>646.63840343351876</v>
      </c>
    </row>
    <row r="96" spans="1:8" x14ac:dyDescent="0.35">
      <c r="A96">
        <v>72</v>
      </c>
      <c r="B96">
        <v>699.58629866046294</v>
      </c>
      <c r="C96">
        <v>-90.561599618763353</v>
      </c>
      <c r="D96">
        <v>0.90144127301216448</v>
      </c>
      <c r="E96">
        <f t="shared" si="5"/>
        <v>630.635963646356</v>
      </c>
      <c r="F96" s="15">
        <v>549</v>
      </c>
      <c r="G96" s="15">
        <f t="shared" si="6"/>
        <v>-81.635963646356004</v>
      </c>
      <c r="H96">
        <f t="shared" si="7"/>
        <v>6664.430560469159</v>
      </c>
    </row>
    <row r="97" spans="1:8" x14ac:dyDescent="0.35">
      <c r="A97">
        <v>73</v>
      </c>
      <c r="B97">
        <v>699.12731823711567</v>
      </c>
      <c r="C97">
        <v>-24.856145239895682</v>
      </c>
      <c r="D97">
        <v>0.95362226022771268</v>
      </c>
      <c r="E97">
        <f t="shared" si="5"/>
        <v>666.70337340421759</v>
      </c>
      <c r="F97" s="15">
        <v>643</v>
      </c>
      <c r="G97" s="15">
        <f t="shared" si="6"/>
        <v>-23.703373404217587</v>
      </c>
      <c r="H97">
        <f t="shared" si="7"/>
        <v>561.8499107397696</v>
      </c>
    </row>
    <row r="98" spans="1:8" x14ac:dyDescent="0.35">
      <c r="A98">
        <v>74</v>
      </c>
      <c r="B98">
        <v>698.66833781376852</v>
      </c>
      <c r="C98">
        <v>-22.462064862064267</v>
      </c>
      <c r="D98">
        <v>1.0085679877280724</v>
      </c>
      <c r="E98">
        <f t="shared" si="5"/>
        <v>704.65451955814967</v>
      </c>
      <c r="F98" s="15">
        <v>682</v>
      </c>
      <c r="G98" s="15">
        <f t="shared" si="6"/>
        <v>-22.654519558149673</v>
      </c>
      <c r="H98">
        <f t="shared" si="7"/>
        <v>513.22725641058605</v>
      </c>
    </row>
    <row r="99" spans="1:8" x14ac:dyDescent="0.35">
      <c r="A99">
        <v>75</v>
      </c>
      <c r="B99">
        <v>698.20935739042125</v>
      </c>
      <c r="C99">
        <v>-32.066012584130249</v>
      </c>
      <c r="D99">
        <v>1.0613331282407239</v>
      </c>
      <c r="E99">
        <f t="shared" si="5"/>
        <v>741.0327214461214</v>
      </c>
      <c r="F99" s="15">
        <v>707</v>
      </c>
      <c r="G99" s="15">
        <f t="shared" si="6"/>
        <v>-34.0327214461214</v>
      </c>
      <c r="H99">
        <f t="shared" si="7"/>
        <v>1158.2261290292915</v>
      </c>
    </row>
    <row r="100" spans="1:8" x14ac:dyDescent="0.35">
      <c r="A100">
        <v>76</v>
      </c>
      <c r="B100">
        <v>697.75037696707409</v>
      </c>
      <c r="C100">
        <v>23.490713806946701</v>
      </c>
      <c r="D100">
        <v>1.4988053423854339</v>
      </c>
      <c r="E100">
        <f t="shared" si="5"/>
        <v>1045.7919926497011</v>
      </c>
      <c r="F100" s="15">
        <v>1081</v>
      </c>
      <c r="G100" s="15">
        <f t="shared" si="6"/>
        <v>35.208007350298885</v>
      </c>
      <c r="H100">
        <f t="shared" si="7"/>
        <v>1239.6037815787004</v>
      </c>
    </row>
    <row r="101" spans="1:8" x14ac:dyDescent="0.35">
      <c r="A101">
        <v>77</v>
      </c>
      <c r="B101">
        <v>697.29139654372682</v>
      </c>
      <c r="C101">
        <v>-44.46921966277182</v>
      </c>
      <c r="D101">
        <v>0.80420062092304812</v>
      </c>
      <c r="E101">
        <f t="shared" si="5"/>
        <v>560.76217406476451</v>
      </c>
      <c r="F101" s="15">
        <v>525</v>
      </c>
      <c r="G101" s="15">
        <f t="shared" si="6"/>
        <v>-35.762174064764508</v>
      </c>
      <c r="H101">
        <f t="shared" si="7"/>
        <v>1278.9330938385153</v>
      </c>
    </row>
    <row r="102" spans="1:8" x14ac:dyDescent="0.35">
      <c r="A102">
        <v>78</v>
      </c>
      <c r="B102">
        <v>696.83241612037966</v>
      </c>
      <c r="C102">
        <v>-22.215410587371025</v>
      </c>
      <c r="D102">
        <v>0.80786578981862533</v>
      </c>
      <c r="E102">
        <f t="shared" si="5"/>
        <v>562.9470702203115</v>
      </c>
      <c r="F102" s="15">
        <v>545</v>
      </c>
      <c r="G102" s="15">
        <f t="shared" si="6"/>
        <v>-17.947070220311502</v>
      </c>
      <c r="H102">
        <f t="shared" si="7"/>
        <v>322.09732949279197</v>
      </c>
    </row>
    <row r="103" spans="1:8" x14ac:dyDescent="0.35">
      <c r="A103">
        <v>79</v>
      </c>
      <c r="B103">
        <v>696.37343569703239</v>
      </c>
      <c r="C103">
        <v>-11.346793300534841</v>
      </c>
      <c r="D103">
        <v>0.90945367879488082</v>
      </c>
      <c r="E103">
        <f t="shared" si="5"/>
        <v>633.31938290969651</v>
      </c>
      <c r="F103" s="15">
        <v>623</v>
      </c>
      <c r="G103" s="15">
        <f t="shared" si="6"/>
        <v>-10.319382909696515</v>
      </c>
      <c r="H103">
        <f t="shared" si="7"/>
        <v>106.4896636369365</v>
      </c>
    </row>
    <row r="104" spans="1:8" x14ac:dyDescent="0.35">
      <c r="A104">
        <v>80</v>
      </c>
      <c r="B104">
        <v>695.91445527368523</v>
      </c>
      <c r="C104">
        <v>31.556352750560336</v>
      </c>
      <c r="D104">
        <v>0.97735880554577992</v>
      </c>
      <c r="E104">
        <f t="shared" si="5"/>
        <v>680.15812076833106</v>
      </c>
      <c r="F104" s="15">
        <v>711</v>
      </c>
      <c r="G104" s="15">
        <f t="shared" si="6"/>
        <v>30.841879231668941</v>
      </c>
      <c r="H104">
        <f t="shared" si="7"/>
        <v>951.2215145408519</v>
      </c>
    </row>
    <row r="105" spans="1:8" x14ac:dyDescent="0.35">
      <c r="A105">
        <v>81</v>
      </c>
      <c r="B105">
        <v>695.45547485033796</v>
      </c>
      <c r="C105">
        <v>23.039107858325906</v>
      </c>
      <c r="D105">
        <v>1.0090542329029277</v>
      </c>
      <c r="E105">
        <f t="shared" si="5"/>
        <v>701.75229069324917</v>
      </c>
      <c r="F105" s="15">
        <v>725</v>
      </c>
      <c r="G105" s="15">
        <f t="shared" si="6"/>
        <v>23.247709306750835</v>
      </c>
      <c r="H105">
        <f t="shared" si="7"/>
        <v>540.45598801118933</v>
      </c>
    </row>
    <row r="106" spans="1:8" x14ac:dyDescent="0.35">
      <c r="A106">
        <v>82</v>
      </c>
      <c r="B106">
        <v>694.99649442699081</v>
      </c>
      <c r="C106">
        <v>43.159437149415567</v>
      </c>
      <c r="D106">
        <v>0.95237329936328308</v>
      </c>
      <c r="E106">
        <f t="shared" si="5"/>
        <v>661.8961044433488</v>
      </c>
      <c r="F106" s="15">
        <v>703</v>
      </c>
      <c r="G106" s="15">
        <f t="shared" si="6"/>
        <v>41.103895556651196</v>
      </c>
      <c r="H106">
        <f t="shared" si="7"/>
        <v>1689.5302299320899</v>
      </c>
    </row>
    <row r="107" spans="1:8" x14ac:dyDescent="0.35">
      <c r="A107">
        <v>83</v>
      </c>
      <c r="B107">
        <v>694.53751400364354</v>
      </c>
      <c r="C107">
        <v>6.1603562391060223</v>
      </c>
      <c r="D107">
        <v>0.87484210532512741</v>
      </c>
      <c r="E107">
        <f t="shared" si="5"/>
        <v>607.61066097822766</v>
      </c>
      <c r="F107" s="15">
        <v>613</v>
      </c>
      <c r="G107" s="15">
        <f t="shared" si="6"/>
        <v>5.3893390217723436</v>
      </c>
      <c r="H107">
        <f t="shared" si="7"/>
        <v>29.044975091598083</v>
      </c>
    </row>
    <row r="108" spans="1:8" x14ac:dyDescent="0.35">
      <c r="A108">
        <v>84</v>
      </c>
      <c r="B108">
        <v>694.07853358029638</v>
      </c>
      <c r="C108">
        <v>-7.4004120742634996</v>
      </c>
      <c r="D108">
        <v>0.90144127301216448</v>
      </c>
      <c r="E108">
        <f t="shared" si="5"/>
        <v>625.67103688103873</v>
      </c>
      <c r="F108" s="15">
        <v>619</v>
      </c>
      <c r="G108" s="15">
        <f t="shared" si="6"/>
        <v>-6.6710368810387308</v>
      </c>
      <c r="H108">
        <f t="shared" si="7"/>
        <v>44.502733068178955</v>
      </c>
    </row>
    <row r="109" spans="1:8" x14ac:dyDescent="0.35">
      <c r="A109">
        <v>85</v>
      </c>
      <c r="B109">
        <v>693.61955315694911</v>
      </c>
      <c r="C109">
        <v>26.791482378183332</v>
      </c>
      <c r="D109">
        <v>0.95362226022771268</v>
      </c>
      <c r="E109">
        <f t="shared" si="5"/>
        <v>661.45104601966591</v>
      </c>
      <c r="F109" s="15">
        <v>687</v>
      </c>
      <c r="G109" s="15">
        <f t="shared" si="6"/>
        <v>25.54895398033409</v>
      </c>
      <c r="H109">
        <f t="shared" si="7"/>
        <v>652.74904948922915</v>
      </c>
    </row>
    <row r="110" spans="1:8" x14ac:dyDescent="0.35">
      <c r="A110">
        <v>86</v>
      </c>
      <c r="B110">
        <v>693.16057273360195</v>
      </c>
      <c r="C110">
        <v>10.807834591485971</v>
      </c>
      <c r="D110">
        <v>1.0085679877280724</v>
      </c>
      <c r="E110">
        <f t="shared" si="5"/>
        <v>699.09956401436716</v>
      </c>
      <c r="F110" s="15">
        <v>710</v>
      </c>
      <c r="G110" s="15">
        <f t="shared" si="6"/>
        <v>10.900435985632839</v>
      </c>
      <c r="H110">
        <f t="shared" si="7"/>
        <v>118.81950467687936</v>
      </c>
    </row>
    <row r="111" spans="1:8" x14ac:dyDescent="0.35">
      <c r="A111">
        <v>87</v>
      </c>
      <c r="B111">
        <v>692.70159231025468</v>
      </c>
      <c r="C111">
        <v>-3.9451778075690527</v>
      </c>
      <c r="D111">
        <v>1.0613331282407239</v>
      </c>
      <c r="E111">
        <f t="shared" si="5"/>
        <v>735.18714790397314</v>
      </c>
      <c r="F111" s="15">
        <v>731</v>
      </c>
      <c r="G111" s="15">
        <f t="shared" si="6"/>
        <v>-4.1871479039731412</v>
      </c>
      <c r="H111">
        <f t="shared" si="7"/>
        <v>17.532207569746671</v>
      </c>
    </row>
    <row r="112" spans="1:8" x14ac:dyDescent="0.35">
      <c r="A112">
        <v>88</v>
      </c>
      <c r="B112">
        <v>692.24261188690753</v>
      </c>
      <c r="C112">
        <v>28.331280838293537</v>
      </c>
      <c r="D112">
        <v>1.4988053423854339</v>
      </c>
      <c r="E112">
        <f t="shared" si="5"/>
        <v>1037.5369249229434</v>
      </c>
      <c r="F112" s="15">
        <v>1080</v>
      </c>
      <c r="G112" s="15">
        <f t="shared" si="6"/>
        <v>42.463075077056601</v>
      </c>
      <c r="H112">
        <f t="shared" si="7"/>
        <v>1803.1127449997455</v>
      </c>
    </row>
    <row r="113" spans="1:8" x14ac:dyDescent="0.35">
      <c r="A113">
        <v>89</v>
      </c>
      <c r="B113">
        <v>691.78363146356025</v>
      </c>
      <c r="C113">
        <v>53.055385587281762</v>
      </c>
      <c r="D113">
        <v>0.80420062092304812</v>
      </c>
      <c r="E113">
        <f t="shared" si="5"/>
        <v>556.33282596739627</v>
      </c>
      <c r="F113" s="15">
        <v>599</v>
      </c>
      <c r="G113" s="15">
        <f t="shared" si="6"/>
        <v>42.667174032603725</v>
      </c>
      <c r="H113">
        <f t="shared" si="7"/>
        <v>1820.4877399284937</v>
      </c>
    </row>
    <row r="114" spans="1:8" x14ac:dyDescent="0.35">
      <c r="A114">
        <v>90</v>
      </c>
      <c r="B114">
        <v>691.32465104021298</v>
      </c>
      <c r="C114">
        <v>1.8597950120528139</v>
      </c>
      <c r="D114">
        <v>0.80786578981862533</v>
      </c>
      <c r="E114">
        <f t="shared" si="5"/>
        <v>558.49753523368724</v>
      </c>
      <c r="F114" s="15">
        <v>560</v>
      </c>
      <c r="G114" s="15">
        <f t="shared" si="6"/>
        <v>1.5024647663127553</v>
      </c>
      <c r="H114">
        <f t="shared" si="7"/>
        <v>2.2574003740112425</v>
      </c>
    </row>
    <row r="115" spans="1:8" x14ac:dyDescent="0.35">
      <c r="A115">
        <v>91</v>
      </c>
      <c r="B115">
        <v>690.86567061686583</v>
      </c>
      <c r="C115">
        <v>59.035083980905256</v>
      </c>
      <c r="D115">
        <v>0.90945367879488082</v>
      </c>
      <c r="E115">
        <f t="shared" si="5"/>
        <v>628.31032569560102</v>
      </c>
      <c r="F115" s="15">
        <v>682</v>
      </c>
      <c r="G115" s="15">
        <f t="shared" si="6"/>
        <v>53.689674304398977</v>
      </c>
      <c r="H115">
        <f t="shared" si="7"/>
        <v>2882.5811269124397</v>
      </c>
    </row>
    <row r="116" spans="1:8" x14ac:dyDescent="0.35">
      <c r="A116">
        <v>92</v>
      </c>
      <c r="B116">
        <v>690.40669019351856</v>
      </c>
      <c r="C116">
        <v>44.226277684692832</v>
      </c>
      <c r="D116">
        <v>0.97735880554577992</v>
      </c>
      <c r="E116">
        <f t="shared" si="5"/>
        <v>674.77505806835268</v>
      </c>
      <c r="F116" s="15">
        <v>718</v>
      </c>
      <c r="G116" s="15">
        <f t="shared" si="6"/>
        <v>43.224941931647322</v>
      </c>
      <c r="H116">
        <f t="shared" si="7"/>
        <v>1868.3956049942828</v>
      </c>
    </row>
    <row r="117" spans="1:8" x14ac:dyDescent="0.35">
      <c r="A117">
        <v>93</v>
      </c>
      <c r="B117">
        <v>689.9477097701714</v>
      </c>
      <c r="C117">
        <v>52.331521193675826</v>
      </c>
      <c r="D117">
        <v>1.0090542329029277</v>
      </c>
      <c r="E117">
        <f t="shared" si="5"/>
        <v>696.19465702527214</v>
      </c>
      <c r="F117" s="15">
        <v>749</v>
      </c>
      <c r="G117" s="15">
        <f t="shared" si="6"/>
        <v>52.805342974727864</v>
      </c>
      <c r="H117">
        <f t="shared" si="7"/>
        <v>2788.4042466786414</v>
      </c>
    </row>
    <row r="118" spans="1:8" x14ac:dyDescent="0.35">
      <c r="A118">
        <v>94</v>
      </c>
      <c r="B118">
        <v>689.48872934682413</v>
      </c>
      <c r="C118">
        <v>22.416991291587692</v>
      </c>
      <c r="D118">
        <v>0.95237329936328308</v>
      </c>
      <c r="E118">
        <f t="shared" si="5"/>
        <v>656.65065604183258</v>
      </c>
      <c r="F118" s="15">
        <v>678</v>
      </c>
      <c r="G118" s="15">
        <f t="shared" si="6"/>
        <v>21.349343958167424</v>
      </c>
      <c r="H118">
        <f t="shared" si="7"/>
        <v>455.79448744413986</v>
      </c>
    </row>
    <row r="119" spans="1:8" x14ac:dyDescent="0.35">
      <c r="A119">
        <v>95</v>
      </c>
      <c r="B119">
        <v>689.02974892347697</v>
      </c>
      <c r="C119">
        <v>51.675340664290957</v>
      </c>
      <c r="D119">
        <v>0.87484210532512741</v>
      </c>
      <c r="E119">
        <f t="shared" si="5"/>
        <v>602.79223617985849</v>
      </c>
      <c r="F119" s="15">
        <v>648</v>
      </c>
      <c r="G119" s="15">
        <f t="shared" si="6"/>
        <v>45.207763820141508</v>
      </c>
      <c r="H119">
        <f t="shared" si="7"/>
        <v>2043.7419096176955</v>
      </c>
    </row>
    <row r="120" spans="1:8" x14ac:dyDescent="0.35">
      <c r="A120">
        <v>96</v>
      </c>
      <c r="B120">
        <v>688.5707685001297</v>
      </c>
      <c r="C120">
        <v>73.54210625696976</v>
      </c>
      <c r="D120">
        <v>0.90144127301216448</v>
      </c>
      <c r="E120">
        <f t="shared" si="5"/>
        <v>620.70611011572134</v>
      </c>
      <c r="F120" s="15">
        <v>687</v>
      </c>
      <c r="G120" s="15">
        <f t="shared" si="6"/>
        <v>66.293889884278656</v>
      </c>
      <c r="H120">
        <f t="shared" si="7"/>
        <v>4394.8798359888642</v>
      </c>
    </row>
    <row r="121" spans="1:8" x14ac:dyDescent="0.35">
      <c r="A121">
        <v>97</v>
      </c>
      <c r="B121">
        <v>688.11178807678255</v>
      </c>
      <c r="C121">
        <v>26.007448021361824</v>
      </c>
      <c r="D121">
        <v>0.95362226022771268</v>
      </c>
      <c r="E121">
        <f t="shared" si="5"/>
        <v>656.19871863511423</v>
      </c>
      <c r="F121" s="15">
        <v>681</v>
      </c>
      <c r="G121" s="15">
        <f t="shared" si="6"/>
        <v>24.801281364885767</v>
      </c>
      <c r="H121">
        <f t="shared" si="7"/>
        <v>615.10355734023005</v>
      </c>
    </row>
    <row r="122" spans="1:8" x14ac:dyDescent="0.35">
      <c r="A122">
        <v>98</v>
      </c>
      <c r="B122">
        <v>687.65280765343527</v>
      </c>
      <c r="C122">
        <v>90.678459600359133</v>
      </c>
      <c r="D122">
        <v>1.0085679877280724</v>
      </c>
      <c r="E122">
        <f t="shared" si="5"/>
        <v>693.54460847058442</v>
      </c>
      <c r="F122" s="15">
        <v>785</v>
      </c>
      <c r="G122" s="15">
        <f t="shared" si="6"/>
        <v>91.455391529415579</v>
      </c>
      <c r="H122">
        <f t="shared" si="7"/>
        <v>8364.0886397986997</v>
      </c>
    </row>
    <row r="123" spans="1:8" x14ac:dyDescent="0.35">
      <c r="A123">
        <v>99</v>
      </c>
      <c r="B123">
        <v>687.19382723008812</v>
      </c>
      <c r="C123">
        <v>64.690740175032374</v>
      </c>
      <c r="D123">
        <v>1.0613331282407239</v>
      </c>
      <c r="E123">
        <f t="shared" si="5"/>
        <v>729.341574361825</v>
      </c>
      <c r="F123" s="15">
        <v>798</v>
      </c>
      <c r="G123" s="15">
        <f t="shared" si="6"/>
        <v>68.658425638175004</v>
      </c>
      <c r="H123">
        <f t="shared" si="7"/>
        <v>4713.9794111128067</v>
      </c>
    </row>
    <row r="124" spans="1:8" x14ac:dyDescent="0.35">
      <c r="A124">
        <v>100</v>
      </c>
      <c r="B124">
        <v>686.73484680674085</v>
      </c>
      <c r="C124">
        <v>37.175036162558399</v>
      </c>
      <c r="D124">
        <v>1.4988053423854339</v>
      </c>
      <c r="E124">
        <f t="shared" si="5"/>
        <v>1029.2818571961857</v>
      </c>
      <c r="F124" s="15">
        <v>1085</v>
      </c>
      <c r="G124" s="15">
        <f t="shared" si="6"/>
        <v>55.718142803814317</v>
      </c>
      <c r="H124">
        <f t="shared" si="7"/>
        <v>3104.5114375062453</v>
      </c>
    </row>
    <row r="125" spans="1:8" x14ac:dyDescent="0.35">
      <c r="A125">
        <v>101</v>
      </c>
      <c r="B125">
        <v>686.27586638339369</v>
      </c>
      <c r="C125">
        <v>26.232909526677304</v>
      </c>
      <c r="D125">
        <v>0.80420062092304812</v>
      </c>
      <c r="E125">
        <f t="shared" si="5"/>
        <v>551.90347787002804</v>
      </c>
      <c r="F125" s="15">
        <v>573</v>
      </c>
      <c r="G125" s="15">
        <f t="shared" si="6"/>
        <v>21.096522129971959</v>
      </c>
      <c r="H125">
        <f t="shared" si="7"/>
        <v>445.06324598039657</v>
      </c>
    </row>
    <row r="126" spans="1:8" x14ac:dyDescent="0.35">
      <c r="A126">
        <v>102</v>
      </c>
      <c r="B126">
        <v>685.81688596004642</v>
      </c>
      <c r="C126">
        <v>101.44259205645551</v>
      </c>
      <c r="D126">
        <v>0.80786578981862533</v>
      </c>
      <c r="E126">
        <f t="shared" si="5"/>
        <v>554.04800024706299</v>
      </c>
      <c r="F126" s="15">
        <v>636</v>
      </c>
      <c r="G126" s="15">
        <f t="shared" si="6"/>
        <v>81.951999752937013</v>
      </c>
      <c r="H126">
        <f t="shared" si="7"/>
        <v>6716.130263505388</v>
      </c>
    </row>
    <row r="127" spans="1:8" x14ac:dyDescent="0.35">
      <c r="A127">
        <v>103</v>
      </c>
      <c r="B127">
        <v>685.35790553669926</v>
      </c>
      <c r="C127">
        <v>86.534073536079745</v>
      </c>
      <c r="D127">
        <v>0.90945367879488082</v>
      </c>
      <c r="E127">
        <f t="shared" si="5"/>
        <v>623.30126848150553</v>
      </c>
      <c r="F127" s="15">
        <v>702</v>
      </c>
      <c r="G127" s="15">
        <f t="shared" si="6"/>
        <v>78.698731518494469</v>
      </c>
      <c r="H127">
        <f t="shared" si="7"/>
        <v>6193.4903426200744</v>
      </c>
    </row>
    <row r="128" spans="1:8" x14ac:dyDescent="0.35">
      <c r="A128">
        <v>104</v>
      </c>
      <c r="B128">
        <v>684.89892511335199</v>
      </c>
      <c r="C128">
        <v>118.28614422424687</v>
      </c>
      <c r="D128">
        <v>0.97735880554577992</v>
      </c>
      <c r="E128">
        <f t="shared" si="5"/>
        <v>669.3919953683743</v>
      </c>
      <c r="F128" s="15">
        <v>785</v>
      </c>
      <c r="G128" s="15">
        <f t="shared" si="6"/>
        <v>115.6080046316257</v>
      </c>
      <c r="H128">
        <f t="shared" si="7"/>
        <v>13365.21073490599</v>
      </c>
    </row>
    <row r="129" spans="1:8" x14ac:dyDescent="0.35">
      <c r="A129">
        <v>105</v>
      </c>
      <c r="B129">
        <v>684.43994469000484</v>
      </c>
      <c r="C129">
        <v>109.3726908267397</v>
      </c>
      <c r="D129">
        <v>1.0090542329029277</v>
      </c>
      <c r="E129">
        <f t="shared" si="5"/>
        <v>690.63702335729511</v>
      </c>
      <c r="F129" s="15">
        <v>801</v>
      </c>
      <c r="G129" s="15">
        <f t="shared" si="6"/>
        <v>110.36297664270489</v>
      </c>
      <c r="H129">
        <f t="shared" si="7"/>
        <v>12179.986613438226</v>
      </c>
    </row>
    <row r="130" spans="1:8" x14ac:dyDescent="0.35">
      <c r="A130">
        <v>106</v>
      </c>
      <c r="B130">
        <v>683.98096426665757</v>
      </c>
      <c r="C130">
        <v>53.124958872229058</v>
      </c>
      <c r="D130">
        <v>0.95237329936328308</v>
      </c>
      <c r="E130">
        <f t="shared" si="5"/>
        <v>651.40520764031646</v>
      </c>
      <c r="F130" s="15">
        <v>702</v>
      </c>
      <c r="G130" s="15">
        <f t="shared" si="6"/>
        <v>50.594792359683538</v>
      </c>
      <c r="H130">
        <f t="shared" si="7"/>
        <v>2559.8330139194918</v>
      </c>
    </row>
    <row r="131" spans="1:8" x14ac:dyDescent="0.35">
      <c r="A131">
        <v>107</v>
      </c>
      <c r="B131">
        <v>683.52198384331041</v>
      </c>
      <c r="C131">
        <v>65.184549613461172</v>
      </c>
      <c r="D131">
        <v>0.87484210532512741</v>
      </c>
      <c r="E131">
        <f t="shared" si="5"/>
        <v>597.97381138148944</v>
      </c>
      <c r="F131" s="15">
        <v>655</v>
      </c>
      <c r="G131" s="15">
        <f t="shared" si="6"/>
        <v>57.02618861851056</v>
      </c>
      <c r="H131">
        <f t="shared" si="7"/>
        <v>3251.9861883539434</v>
      </c>
    </row>
    <row r="132" spans="1:8" x14ac:dyDescent="0.35">
      <c r="A132">
        <v>108</v>
      </c>
      <c r="B132">
        <v>683.06300341996314</v>
      </c>
      <c r="C132">
        <v>84.596544370302922</v>
      </c>
      <c r="D132">
        <v>0.90144127301216448</v>
      </c>
      <c r="E132">
        <f t="shared" si="5"/>
        <v>615.74118335040407</v>
      </c>
      <c r="F132" s="15">
        <v>692</v>
      </c>
      <c r="G132" s="15">
        <f t="shared" si="6"/>
        <v>76.258816649595929</v>
      </c>
      <c r="H132">
        <f t="shared" si="7"/>
        <v>5815.4071167966895</v>
      </c>
    </row>
    <row r="133" spans="1:8" x14ac:dyDescent="0.35">
      <c r="A133">
        <v>109</v>
      </c>
      <c r="B133">
        <v>682.60402299661587</v>
      </c>
      <c r="C133">
        <v>45.147445215002563</v>
      </c>
      <c r="D133">
        <v>0.95362226022771268</v>
      </c>
      <c r="E133">
        <f t="shared" si="5"/>
        <v>650.94639125056244</v>
      </c>
      <c r="F133" s="15">
        <v>694</v>
      </c>
      <c r="G133" s="15">
        <f t="shared" si="6"/>
        <v>43.053608749437558</v>
      </c>
      <c r="H133">
        <f t="shared" si="7"/>
        <v>1853.6132263496463</v>
      </c>
    </row>
    <row r="134" spans="1:8" x14ac:dyDescent="0.35">
      <c r="A134">
        <v>110</v>
      </c>
      <c r="B134">
        <v>682.14504257326871</v>
      </c>
      <c r="C134">
        <v>68.42409030714191</v>
      </c>
      <c r="D134">
        <v>1.0085679877280724</v>
      </c>
      <c r="E134">
        <f t="shared" si="5"/>
        <v>687.98965292680191</v>
      </c>
      <c r="F134" s="15">
        <v>757</v>
      </c>
      <c r="G134" s="15">
        <f t="shared" si="6"/>
        <v>69.010347073198091</v>
      </c>
      <c r="H134">
        <f t="shared" si="7"/>
        <v>4762.4280031632607</v>
      </c>
    </row>
    <row r="135" spans="1:8" x14ac:dyDescent="0.35">
      <c r="A135">
        <v>111</v>
      </c>
      <c r="B135">
        <v>681.68606214992144</v>
      </c>
      <c r="C135">
        <v>74.909561441947972</v>
      </c>
      <c r="D135">
        <v>1.0613331282407239</v>
      </c>
      <c r="E135">
        <f t="shared" si="5"/>
        <v>723.49600081967662</v>
      </c>
      <c r="F135" s="15">
        <v>803</v>
      </c>
      <c r="G135" s="15">
        <f t="shared" si="6"/>
        <v>79.503999180323376</v>
      </c>
      <c r="H135">
        <f t="shared" si="7"/>
        <v>6320.8858856648603</v>
      </c>
    </row>
    <row r="136" spans="1:8" x14ac:dyDescent="0.35">
      <c r="A136">
        <v>112</v>
      </c>
      <c r="B136">
        <v>681.22708172657428</v>
      </c>
      <c r="C136">
        <v>32.674830510430525</v>
      </c>
      <c r="D136">
        <v>1.4988053423854339</v>
      </c>
      <c r="E136">
        <f t="shared" si="5"/>
        <v>1021.0267894694282</v>
      </c>
      <c r="F136" s="15">
        <v>1070</v>
      </c>
      <c r="G136" s="15">
        <f t="shared" si="6"/>
        <v>48.973210530571805</v>
      </c>
      <c r="H136">
        <f t="shared" si="7"/>
        <v>2398.375349671709</v>
      </c>
    </row>
    <row r="137" spans="1:8" x14ac:dyDescent="0.35">
      <c r="A137">
        <v>113</v>
      </c>
      <c r="B137">
        <v>680.76810130322701</v>
      </c>
      <c r="C137">
        <v>41.688441111696534</v>
      </c>
      <c r="D137">
        <v>0.80420062092304812</v>
      </c>
      <c r="E137">
        <f t="shared" si="5"/>
        <v>547.47412977265969</v>
      </c>
      <c r="F137" s="15">
        <v>581</v>
      </c>
      <c r="G137" s="15">
        <f t="shared" si="6"/>
        <v>33.525870227340306</v>
      </c>
      <c r="H137">
        <f t="shared" si="7"/>
        <v>1123.9839745004631</v>
      </c>
    </row>
    <row r="138" spans="1:8" x14ac:dyDescent="0.35">
      <c r="A138">
        <v>114</v>
      </c>
      <c r="B138">
        <v>680.30912087987986</v>
      </c>
      <c r="C138">
        <v>103.23686903277064</v>
      </c>
      <c r="D138">
        <v>0.80786578981862533</v>
      </c>
      <c r="E138">
        <f t="shared" si="5"/>
        <v>549.59846526043884</v>
      </c>
      <c r="F138" s="15">
        <v>633</v>
      </c>
      <c r="G138" s="15">
        <f t="shared" si="6"/>
        <v>83.401534739561157</v>
      </c>
      <c r="H138">
        <f t="shared" si="7"/>
        <v>6955.8159969142262</v>
      </c>
    </row>
    <row r="139" spans="1:8" x14ac:dyDescent="0.35">
      <c r="A139">
        <v>115</v>
      </c>
      <c r="B139">
        <v>679.85014045653259</v>
      </c>
      <c r="C139">
        <v>88.74315494499524</v>
      </c>
      <c r="D139">
        <v>0.90945367879488082</v>
      </c>
      <c r="E139">
        <f t="shared" si="5"/>
        <v>618.29221126741004</v>
      </c>
      <c r="F139" s="15">
        <v>699</v>
      </c>
      <c r="G139" s="15">
        <f t="shared" si="6"/>
        <v>80.707788732589961</v>
      </c>
      <c r="H139">
        <f t="shared" si="7"/>
        <v>6513.7471621043751</v>
      </c>
    </row>
    <row r="140" spans="1:8" x14ac:dyDescent="0.35">
      <c r="A140">
        <v>116</v>
      </c>
      <c r="B140">
        <v>679.39116003318543</v>
      </c>
      <c r="C140">
        <v>105.37692682278691</v>
      </c>
      <c r="D140">
        <v>0.97735880554577992</v>
      </c>
      <c r="E140">
        <f t="shared" si="5"/>
        <v>664.00893266839591</v>
      </c>
      <c r="F140" s="15">
        <v>767</v>
      </c>
      <c r="G140" s="15">
        <f t="shared" si="6"/>
        <v>102.99106733160409</v>
      </c>
      <c r="H140">
        <f t="shared" si="7"/>
        <v>10607.159950103007</v>
      </c>
    </row>
    <row r="141" spans="1:8" x14ac:dyDescent="0.35">
      <c r="A141">
        <v>117</v>
      </c>
      <c r="B141">
        <v>678.93217960983816</v>
      </c>
      <c r="C141">
        <v>112.89840188564108</v>
      </c>
      <c r="D141">
        <v>1.0090542329029277</v>
      </c>
      <c r="E141">
        <f t="shared" si="5"/>
        <v>685.07938968931796</v>
      </c>
      <c r="F141" s="15">
        <v>799</v>
      </c>
      <c r="G141" s="15">
        <f t="shared" si="6"/>
        <v>113.92061031068204</v>
      </c>
      <c r="H141">
        <f t="shared" si="7"/>
        <v>12977.905453558275</v>
      </c>
    </row>
    <row r="142" spans="1:8" x14ac:dyDescent="0.35">
      <c r="A142">
        <v>118</v>
      </c>
      <c r="B142">
        <v>678.473199186491</v>
      </c>
      <c r="C142">
        <v>73.332842077672581</v>
      </c>
      <c r="D142">
        <v>0.95237329936328308</v>
      </c>
      <c r="E142">
        <f t="shared" si="5"/>
        <v>646.15975923880035</v>
      </c>
      <c r="F142" s="15">
        <v>716</v>
      </c>
      <c r="G142" s="15">
        <f t="shared" si="6"/>
        <v>69.840240761199652</v>
      </c>
      <c r="H142">
        <f t="shared" si="7"/>
        <v>4877.659229582333</v>
      </c>
    </row>
    <row r="143" spans="1:8" x14ac:dyDescent="0.35">
      <c r="A143">
        <v>119</v>
      </c>
      <c r="B143">
        <v>678.01421876314373</v>
      </c>
      <c r="C143">
        <v>77.550695152773869</v>
      </c>
      <c r="D143">
        <v>0.87484210532512741</v>
      </c>
      <c r="E143">
        <f t="shared" si="5"/>
        <v>593.15538658312016</v>
      </c>
      <c r="F143" s="15">
        <v>661</v>
      </c>
      <c r="G143" s="15">
        <f t="shared" si="6"/>
        <v>67.844613416879838</v>
      </c>
      <c r="H143">
        <f t="shared" si="7"/>
        <v>4602.8915696858721</v>
      </c>
    </row>
    <row r="144" spans="1:8" x14ac:dyDescent="0.35">
      <c r="A144">
        <v>120</v>
      </c>
      <c r="B144">
        <v>677.55523833979657</v>
      </c>
      <c r="C144">
        <v>113.40033618976952</v>
      </c>
      <c r="D144">
        <v>0.90144127301216448</v>
      </c>
      <c r="E144">
        <f t="shared" si="5"/>
        <v>610.77625658508668</v>
      </c>
      <c r="F144" s="15">
        <v>713</v>
      </c>
      <c r="G144" s="15">
        <f t="shared" si="6"/>
        <v>102.22374341491332</v>
      </c>
      <c r="H144">
        <f t="shared" si="7"/>
        <v>10449.693717758033</v>
      </c>
    </row>
    <row r="145" spans="1:8" x14ac:dyDescent="0.35">
      <c r="A145">
        <v>121</v>
      </c>
      <c r="B145">
        <v>677.0962579164493</v>
      </c>
      <c r="C145">
        <v>47.509310576675148</v>
      </c>
      <c r="D145">
        <v>0.95362226022771268</v>
      </c>
      <c r="E145">
        <f t="shared" si="5"/>
        <v>645.69406386601065</v>
      </c>
      <c r="F145" s="15">
        <v>691</v>
      </c>
      <c r="G145" s="15">
        <f t="shared" si="6"/>
        <v>45.305936133989348</v>
      </c>
      <c r="H145">
        <f t="shared" si="7"/>
        <v>2052.6278489771216</v>
      </c>
    </row>
    <row r="146" spans="1:8" x14ac:dyDescent="0.35">
      <c r="A146">
        <v>122</v>
      </c>
      <c r="B146">
        <v>676.63727749310215</v>
      </c>
      <c r="C146">
        <v>61.042292999666074</v>
      </c>
      <c r="D146">
        <v>1.0085679877280724</v>
      </c>
      <c r="E146">
        <f t="shared" si="5"/>
        <v>682.4346973830194</v>
      </c>
      <c r="F146" s="15">
        <v>744</v>
      </c>
      <c r="G146" s="15">
        <f t="shared" si="6"/>
        <v>61.565302616980603</v>
      </c>
      <c r="H146">
        <f t="shared" si="7"/>
        <v>3790.2864863203986</v>
      </c>
    </row>
    <row r="147" spans="1:8" x14ac:dyDescent="0.35">
      <c r="A147">
        <v>123</v>
      </c>
      <c r="B147">
        <v>676.17829706975488</v>
      </c>
      <c r="C147">
        <v>32.364553417275943</v>
      </c>
      <c r="D147">
        <v>1.0613331282407239</v>
      </c>
      <c r="E147">
        <f t="shared" si="5"/>
        <v>717.65042727752848</v>
      </c>
      <c r="F147" s="15">
        <v>752</v>
      </c>
      <c r="G147" s="15">
        <f t="shared" si="6"/>
        <v>34.349572722471521</v>
      </c>
      <c r="H147">
        <f t="shared" si="7"/>
        <v>1179.8931462163596</v>
      </c>
    </row>
    <row r="148" spans="1:8" x14ac:dyDescent="0.35">
      <c r="A148">
        <v>124</v>
      </c>
      <c r="B148">
        <v>675.71931664640772</v>
      </c>
      <c r="C148">
        <v>27.507426809483036</v>
      </c>
      <c r="D148">
        <v>1.4988053423854339</v>
      </c>
      <c r="E148">
        <f t="shared" si="5"/>
        <v>1012.7717217426706</v>
      </c>
      <c r="F148" s="15">
        <v>1054</v>
      </c>
      <c r="G148" s="15">
        <f t="shared" si="6"/>
        <v>41.228278257329407</v>
      </c>
      <c r="H148">
        <f t="shared" si="7"/>
        <v>1699.7709280637807</v>
      </c>
    </row>
    <row r="149" spans="1:8" x14ac:dyDescent="0.35">
      <c r="A149">
        <v>125</v>
      </c>
      <c r="B149">
        <v>675.26033622306045</v>
      </c>
      <c r="C149">
        <v>18.596377490411783</v>
      </c>
      <c r="D149">
        <v>0.80420062092304812</v>
      </c>
      <c r="E149">
        <f t="shared" si="5"/>
        <v>543.04478167529146</v>
      </c>
      <c r="F149" s="15">
        <v>558</v>
      </c>
      <c r="G149" s="15">
        <f t="shared" si="6"/>
        <v>14.95521832470854</v>
      </c>
      <c r="H149">
        <f t="shared" si="7"/>
        <v>223.65855513969811</v>
      </c>
    </row>
    <row r="150" spans="1:8" x14ac:dyDescent="0.35">
      <c r="A150">
        <v>126</v>
      </c>
      <c r="B150">
        <v>674.80135579971329</v>
      </c>
      <c r="C150">
        <v>93.890681697531477</v>
      </c>
      <c r="D150">
        <v>0.80786578981862533</v>
      </c>
      <c r="E150">
        <f t="shared" si="5"/>
        <v>545.14893027381459</v>
      </c>
      <c r="F150" s="15">
        <v>621</v>
      </c>
      <c r="G150" s="15">
        <f t="shared" si="6"/>
        <v>75.851069726185415</v>
      </c>
      <c r="H150">
        <f t="shared" si="7"/>
        <v>5753.3847786066417</v>
      </c>
    </row>
    <row r="151" spans="1:8" x14ac:dyDescent="0.35">
      <c r="A151">
        <v>127</v>
      </c>
      <c r="B151">
        <v>674.34237537636602</v>
      </c>
      <c r="C151">
        <v>101.94784859141453</v>
      </c>
      <c r="D151">
        <v>0.90945367879488082</v>
      </c>
      <c r="E151">
        <f t="shared" si="5"/>
        <v>613.28315405331455</v>
      </c>
      <c r="F151" s="15">
        <v>706</v>
      </c>
      <c r="G151" s="15">
        <f t="shared" si="6"/>
        <v>92.716845946685453</v>
      </c>
      <c r="H151">
        <f t="shared" si="7"/>
        <v>8596.4135223014018</v>
      </c>
    </row>
    <row r="152" spans="1:8" x14ac:dyDescent="0.35">
      <c r="A152">
        <v>128</v>
      </c>
      <c r="B152">
        <v>673.88339495301875</v>
      </c>
      <c r="C152">
        <v>72.004395552853225</v>
      </c>
      <c r="D152">
        <v>0.97735880554577992</v>
      </c>
      <c r="E152">
        <f t="shared" si="5"/>
        <v>658.62586996841742</v>
      </c>
      <c r="F152" s="15">
        <v>729</v>
      </c>
      <c r="G152" s="15">
        <f t="shared" si="6"/>
        <v>70.374130031582581</v>
      </c>
      <c r="H152">
        <f t="shared" si="7"/>
        <v>4952.5181777020935</v>
      </c>
    </row>
    <row r="153" spans="1:8" x14ac:dyDescent="0.35">
      <c r="A153">
        <v>129</v>
      </c>
      <c r="B153">
        <v>673.42441452967159</v>
      </c>
      <c r="C153">
        <v>90.657410668093689</v>
      </c>
      <c r="D153">
        <v>1.0090542329029277</v>
      </c>
      <c r="E153">
        <f t="shared" si="5"/>
        <v>679.52175602134093</v>
      </c>
      <c r="F153" s="15">
        <v>771</v>
      </c>
      <c r="G153" s="15">
        <f t="shared" si="6"/>
        <v>91.478243978659066</v>
      </c>
      <c r="H153">
        <f t="shared" si="7"/>
        <v>8368.2691214190745</v>
      </c>
    </row>
    <row r="154" spans="1:8" x14ac:dyDescent="0.35">
      <c r="A154">
        <v>130</v>
      </c>
      <c r="B154">
        <v>672.96543410632432</v>
      </c>
      <c r="C154">
        <v>80.940624032878759</v>
      </c>
      <c r="D154">
        <v>0.95237329936328308</v>
      </c>
      <c r="E154">
        <f t="shared" ref="E154:E204" si="8">B154*D154</f>
        <v>640.91431083728412</v>
      </c>
      <c r="F154" s="15">
        <v>718</v>
      </c>
      <c r="G154" s="15">
        <f t="shared" ref="G154:G204" si="9">F154-E154</f>
        <v>77.08568916271588</v>
      </c>
      <c r="H154">
        <f t="shared" ref="H154:H204" si="10">G154*G154</f>
        <v>5942.2034736908527</v>
      </c>
    </row>
    <row r="155" spans="1:8" x14ac:dyDescent="0.35">
      <c r="A155">
        <v>131</v>
      </c>
      <c r="B155">
        <v>672.50645368297717</v>
      </c>
      <c r="C155">
        <v>45.337367707637441</v>
      </c>
      <c r="D155">
        <v>0.87484210532512741</v>
      </c>
      <c r="E155">
        <f t="shared" si="8"/>
        <v>588.336961784751</v>
      </c>
      <c r="F155" s="15">
        <v>628</v>
      </c>
      <c r="G155" s="15">
        <f t="shared" si="9"/>
        <v>39.663038215249003</v>
      </c>
      <c r="H155">
        <f t="shared" si="10"/>
        <v>1573.1566004643028</v>
      </c>
    </row>
    <row r="156" spans="1:8" x14ac:dyDescent="0.35">
      <c r="A156">
        <v>132</v>
      </c>
      <c r="B156">
        <v>672.0474732596299</v>
      </c>
      <c r="C156">
        <v>66.769374758169533</v>
      </c>
      <c r="D156">
        <v>0.90144127301216448</v>
      </c>
      <c r="E156">
        <f t="shared" si="8"/>
        <v>605.8113298197693</v>
      </c>
      <c r="F156" s="15">
        <v>666</v>
      </c>
      <c r="G156" s="15">
        <f t="shared" si="9"/>
        <v>60.188670180230702</v>
      </c>
      <c r="H156">
        <f t="shared" si="10"/>
        <v>3622.6760180645924</v>
      </c>
    </row>
    <row r="157" spans="1:8" x14ac:dyDescent="0.35">
      <c r="A157">
        <v>133</v>
      </c>
      <c r="B157">
        <v>671.58849283628274</v>
      </c>
      <c r="C157">
        <v>42.53074326186163</v>
      </c>
      <c r="D157">
        <v>0.95362226022771268</v>
      </c>
      <c r="E157">
        <f t="shared" si="8"/>
        <v>640.44173648145897</v>
      </c>
      <c r="F157" s="15">
        <v>681</v>
      </c>
      <c r="G157" s="15">
        <f t="shared" si="9"/>
        <v>40.558263518541025</v>
      </c>
      <c r="H157">
        <f t="shared" si="10"/>
        <v>1644.9727396394157</v>
      </c>
    </row>
    <row r="158" spans="1:8" x14ac:dyDescent="0.35">
      <c r="A158">
        <v>134</v>
      </c>
      <c r="B158">
        <v>671.12951241293547</v>
      </c>
      <c r="C158">
        <v>14.000303730213545</v>
      </c>
      <c r="D158">
        <v>1.0085679877280724</v>
      </c>
      <c r="E158">
        <f t="shared" si="8"/>
        <v>676.87974183923677</v>
      </c>
      <c r="F158" s="15">
        <v>691</v>
      </c>
      <c r="G158" s="15">
        <f t="shared" si="9"/>
        <v>14.120258160763228</v>
      </c>
      <c r="H158">
        <f t="shared" si="10"/>
        <v>199.38169052660055</v>
      </c>
    </row>
    <row r="159" spans="1:8" x14ac:dyDescent="0.35">
      <c r="A159">
        <v>135</v>
      </c>
      <c r="B159">
        <v>670.67053198958831</v>
      </c>
      <c r="C159">
        <v>17.143671275747465</v>
      </c>
      <c r="D159">
        <v>1.0613331282407239</v>
      </c>
      <c r="E159">
        <f t="shared" si="8"/>
        <v>711.80485373538022</v>
      </c>
      <c r="F159" s="15">
        <v>730</v>
      </c>
      <c r="G159" s="15">
        <f t="shared" si="9"/>
        <v>18.19514626461978</v>
      </c>
      <c r="H159">
        <f t="shared" si="10"/>
        <v>331.06334759090714</v>
      </c>
    </row>
    <row r="160" spans="1:8" x14ac:dyDescent="0.35">
      <c r="A160">
        <v>136</v>
      </c>
      <c r="B160">
        <v>670.21155156624104</v>
      </c>
      <c r="C160">
        <v>-6.3494929907085407</v>
      </c>
      <c r="D160">
        <v>1.4988053423854339</v>
      </c>
      <c r="E160">
        <f t="shared" si="8"/>
        <v>1004.5166540159129</v>
      </c>
      <c r="F160" s="15">
        <v>995</v>
      </c>
      <c r="G160" s="15">
        <f t="shared" si="9"/>
        <v>-9.5166540159128772</v>
      </c>
      <c r="H160">
        <f t="shared" si="10"/>
        <v>90.566703658590697</v>
      </c>
    </row>
    <row r="161" spans="1:8" x14ac:dyDescent="0.35">
      <c r="A161">
        <v>137</v>
      </c>
      <c r="B161">
        <v>669.75257114289388</v>
      </c>
      <c r="C161">
        <v>25.347613383684916</v>
      </c>
      <c r="D161">
        <v>0.80420062092304812</v>
      </c>
      <c r="E161">
        <f t="shared" si="8"/>
        <v>538.61543357792323</v>
      </c>
      <c r="F161" s="15">
        <v>559</v>
      </c>
      <c r="G161" s="15">
        <f t="shared" si="9"/>
        <v>20.384566422076773</v>
      </c>
      <c r="H161">
        <f t="shared" si="10"/>
        <v>415.53054821605986</v>
      </c>
    </row>
    <row r="162" spans="1:8" x14ac:dyDescent="0.35">
      <c r="A162">
        <v>138</v>
      </c>
      <c r="B162">
        <v>669.29359071954661</v>
      </c>
      <c r="C162">
        <v>46.171783955827777</v>
      </c>
      <c r="D162">
        <v>0.80786578981862533</v>
      </c>
      <c r="E162">
        <f t="shared" si="8"/>
        <v>540.69939528719033</v>
      </c>
      <c r="F162" s="15">
        <v>578</v>
      </c>
      <c r="G162" s="15">
        <f t="shared" si="9"/>
        <v>37.300604712809672</v>
      </c>
      <c r="H162">
        <f t="shared" si="10"/>
        <v>1391.3351119412791</v>
      </c>
    </row>
    <row r="163" spans="1:8" x14ac:dyDescent="0.35">
      <c r="A163">
        <v>139</v>
      </c>
      <c r="B163">
        <v>668.83461029619946</v>
      </c>
      <c r="C163">
        <v>117.35166468533464</v>
      </c>
      <c r="D163">
        <v>0.90945367879488082</v>
      </c>
      <c r="E163">
        <f t="shared" si="8"/>
        <v>608.27409683921906</v>
      </c>
      <c r="F163" s="15">
        <v>715</v>
      </c>
      <c r="G163" s="15">
        <f t="shared" si="9"/>
        <v>106.72590316078094</v>
      </c>
      <c r="H163">
        <f t="shared" si="10"/>
        <v>11390.418405484392</v>
      </c>
    </row>
    <row r="164" spans="1:8" x14ac:dyDescent="0.35">
      <c r="A164">
        <v>140</v>
      </c>
      <c r="B164">
        <v>668.37562987285219</v>
      </c>
      <c r="C164">
        <v>94.905977421222588</v>
      </c>
      <c r="D164">
        <v>0.97735880554577992</v>
      </c>
      <c r="E164">
        <f t="shared" si="8"/>
        <v>653.24280726843915</v>
      </c>
      <c r="F164" s="15">
        <v>746</v>
      </c>
      <c r="G164" s="15">
        <f t="shared" si="9"/>
        <v>92.757192731560849</v>
      </c>
      <c r="H164">
        <f t="shared" si="10"/>
        <v>8603.896803439924</v>
      </c>
    </row>
    <row r="165" spans="1:8" x14ac:dyDescent="0.35">
      <c r="A165">
        <v>141</v>
      </c>
      <c r="B165">
        <v>667.91664944950503</v>
      </c>
      <c r="C165">
        <v>106.07544585458663</v>
      </c>
      <c r="D165">
        <v>1.0090542329029277</v>
      </c>
      <c r="E165">
        <f t="shared" si="8"/>
        <v>673.96412235336402</v>
      </c>
      <c r="F165" s="15">
        <v>781</v>
      </c>
      <c r="G165" s="15">
        <f t="shared" si="9"/>
        <v>107.03587764663598</v>
      </c>
      <c r="H165">
        <f t="shared" si="10"/>
        <v>11456.679103585628</v>
      </c>
    </row>
    <row r="166" spans="1:8" x14ac:dyDescent="0.35">
      <c r="A166">
        <v>142</v>
      </c>
      <c r="B166">
        <v>667.45766902615776</v>
      </c>
      <c r="C166">
        <v>85.398380675525573</v>
      </c>
      <c r="D166">
        <v>0.95237329936328308</v>
      </c>
      <c r="E166">
        <f t="shared" si="8"/>
        <v>635.66886243576801</v>
      </c>
      <c r="F166" s="15">
        <v>717</v>
      </c>
      <c r="G166" s="15">
        <f t="shared" si="9"/>
        <v>81.331137564231994</v>
      </c>
      <c r="H166">
        <f t="shared" si="10"/>
        <v>6614.7539374920289</v>
      </c>
    </row>
    <row r="167" spans="1:8" x14ac:dyDescent="0.35">
      <c r="A167">
        <v>143</v>
      </c>
      <c r="B167">
        <v>666.99868860281049</v>
      </c>
      <c r="C167">
        <v>34.842245049796816</v>
      </c>
      <c r="D167">
        <v>0.87484210532512741</v>
      </c>
      <c r="E167">
        <f t="shared" si="8"/>
        <v>583.51853698638183</v>
      </c>
      <c r="F167" s="15">
        <v>614</v>
      </c>
      <c r="G167" s="15">
        <f t="shared" si="9"/>
        <v>30.481463013618168</v>
      </c>
      <c r="H167">
        <f t="shared" si="10"/>
        <v>929.11958745057234</v>
      </c>
    </row>
    <row r="168" spans="1:8" x14ac:dyDescent="0.35">
      <c r="A168">
        <v>144</v>
      </c>
      <c r="B168">
        <v>666.53970817946333</v>
      </c>
      <c r="C168">
        <v>43.434440065869467</v>
      </c>
      <c r="D168">
        <v>0.90144127301216448</v>
      </c>
      <c r="E168">
        <f t="shared" si="8"/>
        <v>600.84640305445203</v>
      </c>
      <c r="F168" s="15">
        <v>640</v>
      </c>
      <c r="G168" s="15">
        <f t="shared" si="9"/>
        <v>39.153596945547974</v>
      </c>
      <c r="H168">
        <f t="shared" si="10"/>
        <v>1533.0041537744237</v>
      </c>
    </row>
    <row r="169" spans="1:8" x14ac:dyDescent="0.35">
      <c r="A169">
        <v>145</v>
      </c>
      <c r="B169">
        <v>666.08072775611618</v>
      </c>
      <c r="C169">
        <v>42.795342144538154</v>
      </c>
      <c r="D169">
        <v>0.95362226022771268</v>
      </c>
      <c r="E169">
        <f t="shared" si="8"/>
        <v>635.1894090969073</v>
      </c>
      <c r="F169" s="15">
        <v>676</v>
      </c>
      <c r="G169" s="15">
        <f t="shared" si="9"/>
        <v>40.810590903092702</v>
      </c>
      <c r="H169">
        <f t="shared" si="10"/>
        <v>1665.5043298595929</v>
      </c>
    </row>
    <row r="170" spans="1:8" x14ac:dyDescent="0.35">
      <c r="A170">
        <v>146</v>
      </c>
      <c r="B170">
        <v>665.6217473327689</v>
      </c>
      <c r="C170">
        <v>-9.2455703620530585</v>
      </c>
      <c r="D170">
        <v>1.0085679877280724</v>
      </c>
      <c r="E170">
        <f t="shared" si="8"/>
        <v>671.32478629545415</v>
      </c>
      <c r="F170" s="15">
        <v>662</v>
      </c>
      <c r="G170" s="15">
        <f t="shared" si="9"/>
        <v>-9.3247862954541461</v>
      </c>
      <c r="H170">
        <f t="shared" si="10"/>
        <v>86.951639455889463</v>
      </c>
    </row>
    <row r="171" spans="1:8" x14ac:dyDescent="0.35">
      <c r="A171">
        <v>147</v>
      </c>
      <c r="B171">
        <v>665.16276690942163</v>
      </c>
      <c r="C171">
        <v>-6.5571120019288855</v>
      </c>
      <c r="D171">
        <v>1.0613331282407239</v>
      </c>
      <c r="E171">
        <f t="shared" si="8"/>
        <v>705.95928019323196</v>
      </c>
      <c r="F171" s="15">
        <v>699</v>
      </c>
      <c r="G171" s="15">
        <f t="shared" si="9"/>
        <v>-6.9592801932319617</v>
      </c>
      <c r="H171">
        <f t="shared" si="10"/>
        <v>48.431580807910692</v>
      </c>
    </row>
    <row r="172" spans="1:8" x14ac:dyDescent="0.35">
      <c r="A172">
        <v>148</v>
      </c>
      <c r="B172">
        <v>664.70378648607448</v>
      </c>
      <c r="C172">
        <v>-56.886364011390924</v>
      </c>
      <c r="D172">
        <v>1.4988053423854339</v>
      </c>
      <c r="E172">
        <f t="shared" si="8"/>
        <v>996.26158628915528</v>
      </c>
      <c r="F172" s="15">
        <v>911</v>
      </c>
      <c r="G172" s="15">
        <f t="shared" si="9"/>
        <v>-85.261586289155275</v>
      </c>
      <c r="H172">
        <f t="shared" si="10"/>
        <v>7269.5380965430704</v>
      </c>
    </row>
    <row r="173" spans="1:8" x14ac:dyDescent="0.35">
      <c r="A173">
        <v>149</v>
      </c>
      <c r="B173">
        <v>664.24480606272721</v>
      </c>
      <c r="C173">
        <v>-7.6922167424523877</v>
      </c>
      <c r="D173">
        <v>0.80420062092304812</v>
      </c>
      <c r="E173">
        <f t="shared" si="8"/>
        <v>534.18608548055488</v>
      </c>
      <c r="F173" s="15">
        <v>528</v>
      </c>
      <c r="G173" s="15">
        <f t="shared" si="9"/>
        <v>-6.1860854805548797</v>
      </c>
      <c r="H173">
        <f t="shared" si="10"/>
        <v>38.267653572731895</v>
      </c>
    </row>
    <row r="174" spans="1:8" x14ac:dyDescent="0.35">
      <c r="A174">
        <v>150</v>
      </c>
      <c r="B174">
        <v>663.78582563938005</v>
      </c>
      <c r="C174">
        <v>24.447302941083876</v>
      </c>
      <c r="D174">
        <v>0.80786578981862533</v>
      </c>
      <c r="E174">
        <f t="shared" si="8"/>
        <v>536.24986030056607</v>
      </c>
      <c r="F174" s="15">
        <v>556</v>
      </c>
      <c r="G174" s="15">
        <f t="shared" si="9"/>
        <v>19.75013969943393</v>
      </c>
      <c r="H174">
        <f t="shared" si="10"/>
        <v>390.06801814715618</v>
      </c>
    </row>
    <row r="175" spans="1:8" x14ac:dyDescent="0.35">
      <c r="A175">
        <v>151</v>
      </c>
      <c r="B175">
        <v>663.32684521603278</v>
      </c>
      <c r="C175">
        <v>94.270837947991026</v>
      </c>
      <c r="D175">
        <v>0.90945367879488082</v>
      </c>
      <c r="E175">
        <f t="shared" si="8"/>
        <v>603.26503962512345</v>
      </c>
      <c r="F175" s="15">
        <v>689</v>
      </c>
      <c r="G175" s="15">
        <f t="shared" si="9"/>
        <v>85.73496037487655</v>
      </c>
      <c r="H175">
        <f t="shared" si="10"/>
        <v>7350.4834304816522</v>
      </c>
    </row>
    <row r="176" spans="1:8" x14ac:dyDescent="0.35">
      <c r="A176">
        <v>152</v>
      </c>
      <c r="B176">
        <v>662.86786479268562</v>
      </c>
      <c r="C176">
        <v>91.205251260575892</v>
      </c>
      <c r="D176">
        <v>0.97735880554577992</v>
      </c>
      <c r="E176">
        <f t="shared" si="8"/>
        <v>647.85974456846077</v>
      </c>
      <c r="F176" s="15">
        <v>737</v>
      </c>
      <c r="G176" s="15">
        <f t="shared" si="9"/>
        <v>89.140255431539231</v>
      </c>
      <c r="H176">
        <f t="shared" si="10"/>
        <v>7945.9851384000594</v>
      </c>
    </row>
    <row r="177" spans="1:8" x14ac:dyDescent="0.35">
      <c r="A177">
        <v>153</v>
      </c>
      <c r="B177">
        <v>662.40888436933835</v>
      </c>
      <c r="C177">
        <v>105.63704887095753</v>
      </c>
      <c r="D177">
        <v>1.0090542329029277</v>
      </c>
      <c r="E177">
        <f t="shared" si="8"/>
        <v>668.40648868538688</v>
      </c>
      <c r="F177" s="15">
        <v>775</v>
      </c>
      <c r="G177" s="15">
        <f t="shared" si="9"/>
        <v>106.59351131461312</v>
      </c>
      <c r="H177">
        <f t="shared" si="10"/>
        <v>11362.176654378556</v>
      </c>
    </row>
    <row r="178" spans="1:8" x14ac:dyDescent="0.35">
      <c r="A178">
        <v>154</v>
      </c>
      <c r="B178">
        <v>661.9499039459912</v>
      </c>
      <c r="C178">
        <v>68.855968567776699</v>
      </c>
      <c r="D178">
        <v>0.95237329936328308</v>
      </c>
      <c r="E178">
        <f t="shared" si="8"/>
        <v>630.423414034252</v>
      </c>
      <c r="F178" s="15">
        <v>696</v>
      </c>
      <c r="G178" s="15">
        <f t="shared" si="9"/>
        <v>65.576585965747995</v>
      </c>
      <c r="H178">
        <f t="shared" si="10"/>
        <v>4300.2886269231367</v>
      </c>
    </row>
    <row r="179" spans="1:8" x14ac:dyDescent="0.35">
      <c r="A179">
        <v>155</v>
      </c>
      <c r="B179">
        <v>661.49092352264393</v>
      </c>
      <c r="C179">
        <v>10.630361473664038</v>
      </c>
      <c r="D179">
        <v>0.87484210532512741</v>
      </c>
      <c r="E179">
        <f t="shared" si="8"/>
        <v>578.70011218801267</v>
      </c>
      <c r="F179" s="15">
        <v>588</v>
      </c>
      <c r="G179" s="15">
        <f t="shared" si="9"/>
        <v>9.2998878119873325</v>
      </c>
      <c r="H179">
        <f t="shared" si="10"/>
        <v>86.487913315550529</v>
      </c>
    </row>
    <row r="180" spans="1:8" x14ac:dyDescent="0.35">
      <c r="A180">
        <v>156</v>
      </c>
      <c r="B180">
        <v>661.03194309929677</v>
      </c>
      <c r="C180">
        <v>45.614201326136026</v>
      </c>
      <c r="D180">
        <v>0.90144127301216448</v>
      </c>
      <c r="E180">
        <f t="shared" si="8"/>
        <v>595.88147628913475</v>
      </c>
      <c r="F180" s="15">
        <v>637</v>
      </c>
      <c r="G180" s="15">
        <f t="shared" si="9"/>
        <v>41.118523710865247</v>
      </c>
      <c r="H180">
        <f t="shared" si="10"/>
        <v>1690.7329921609876</v>
      </c>
    </row>
    <row r="181" spans="1:8" x14ac:dyDescent="0.35">
      <c r="A181">
        <v>157</v>
      </c>
      <c r="B181">
        <v>660.5729626759495</v>
      </c>
      <c r="C181">
        <v>64.032605817174954</v>
      </c>
      <c r="D181">
        <v>0.95362226022771268</v>
      </c>
      <c r="E181">
        <f t="shared" si="8"/>
        <v>629.93708171235539</v>
      </c>
      <c r="F181" s="15">
        <v>691</v>
      </c>
      <c r="G181" s="15">
        <f t="shared" si="9"/>
        <v>61.062918287644607</v>
      </c>
      <c r="H181">
        <f t="shared" si="10"/>
        <v>3728.679989803562</v>
      </c>
    </row>
    <row r="182" spans="1:8" x14ac:dyDescent="0.35">
      <c r="A182">
        <v>158</v>
      </c>
      <c r="B182">
        <v>660.11398225260234</v>
      </c>
      <c r="C182">
        <v>13.117776301953654</v>
      </c>
      <c r="D182">
        <v>1.0085679877280724</v>
      </c>
      <c r="E182">
        <f t="shared" si="8"/>
        <v>665.76983075167163</v>
      </c>
      <c r="F182" s="15">
        <v>679</v>
      </c>
      <c r="G182" s="15">
        <f t="shared" si="9"/>
        <v>13.230169248328366</v>
      </c>
      <c r="H182">
        <f t="shared" si="10"/>
        <v>175.03737833941355</v>
      </c>
    </row>
    <row r="183" spans="1:8" x14ac:dyDescent="0.35">
      <c r="A183">
        <v>159</v>
      </c>
      <c r="B183">
        <v>659.65500182925507</v>
      </c>
      <c r="C183">
        <v>39.465736284278023</v>
      </c>
      <c r="D183">
        <v>1.0613331282407239</v>
      </c>
      <c r="E183">
        <f t="shared" si="8"/>
        <v>700.1137066510837</v>
      </c>
      <c r="F183" s="15">
        <v>742</v>
      </c>
      <c r="G183" s="15">
        <f t="shared" si="9"/>
        <v>41.886293348916297</v>
      </c>
      <c r="H183">
        <f t="shared" si="10"/>
        <v>1754.4615705114695</v>
      </c>
    </row>
    <row r="184" spans="1:8" x14ac:dyDescent="0.35">
      <c r="A184">
        <v>160</v>
      </c>
      <c r="B184">
        <v>659.19602140590791</v>
      </c>
      <c r="C184">
        <v>-65.389757956436597</v>
      </c>
      <c r="D184">
        <v>1.4988053423854339</v>
      </c>
      <c r="E184">
        <f t="shared" si="8"/>
        <v>988.00651856239767</v>
      </c>
      <c r="F184" s="15">
        <v>890</v>
      </c>
      <c r="G184" s="15">
        <f t="shared" si="9"/>
        <v>-98.006518562397673</v>
      </c>
      <c r="H184">
        <f t="shared" si="10"/>
        <v>9605.2776807215996</v>
      </c>
    </row>
    <row r="185" spans="1:8" x14ac:dyDescent="0.35">
      <c r="A185">
        <v>161</v>
      </c>
      <c r="B185">
        <v>658.73704098256064</v>
      </c>
      <c r="C185">
        <v>68.693384684789294</v>
      </c>
      <c r="D185">
        <v>0.80420062092304812</v>
      </c>
      <c r="E185">
        <f t="shared" si="8"/>
        <v>529.75673738318665</v>
      </c>
      <c r="F185" s="15">
        <v>585</v>
      </c>
      <c r="G185" s="15">
        <f t="shared" si="9"/>
        <v>55.243262616813354</v>
      </c>
      <c r="H185">
        <f t="shared" si="10"/>
        <v>3051.818064550208</v>
      </c>
    </row>
    <row r="186" spans="1:8" x14ac:dyDescent="0.35">
      <c r="A186">
        <v>162</v>
      </c>
      <c r="B186">
        <v>658.27806055921337</v>
      </c>
      <c r="C186">
        <v>-22.033765432669384</v>
      </c>
      <c r="D186">
        <v>0.80786578981862533</v>
      </c>
      <c r="E186">
        <f t="shared" si="8"/>
        <v>531.80032531394181</v>
      </c>
      <c r="F186" s="15">
        <v>514</v>
      </c>
      <c r="G186" s="15">
        <f t="shared" si="9"/>
        <v>-17.800325313941812</v>
      </c>
      <c r="H186">
        <f t="shared" si="10"/>
        <v>316.85158128215767</v>
      </c>
    </row>
    <row r="187" spans="1:8" x14ac:dyDescent="0.35">
      <c r="A187">
        <v>163</v>
      </c>
      <c r="B187">
        <v>657.81908013586622</v>
      </c>
      <c r="C187">
        <v>48.099225511888903</v>
      </c>
      <c r="D187">
        <v>0.90945367879488082</v>
      </c>
      <c r="E187">
        <f t="shared" si="8"/>
        <v>598.25598241102807</v>
      </c>
      <c r="F187" s="15">
        <v>642</v>
      </c>
      <c r="G187" s="15">
        <f t="shared" si="9"/>
        <v>43.744017588971928</v>
      </c>
      <c r="H187">
        <f t="shared" si="10"/>
        <v>1913.5390748242855</v>
      </c>
    </row>
    <row r="188" spans="1:8" x14ac:dyDescent="0.35">
      <c r="A188">
        <v>164</v>
      </c>
      <c r="B188">
        <v>657.36009971251895</v>
      </c>
      <c r="C188">
        <v>96.71301634074257</v>
      </c>
      <c r="D188">
        <v>0.97735880554577992</v>
      </c>
      <c r="E188">
        <f t="shared" si="8"/>
        <v>642.47668186848227</v>
      </c>
      <c r="F188" s="15">
        <v>737</v>
      </c>
      <c r="G188" s="15">
        <f t="shared" si="9"/>
        <v>94.523318131517726</v>
      </c>
      <c r="H188">
        <f t="shared" si="10"/>
        <v>8934.657670592107</v>
      </c>
    </row>
    <row r="189" spans="1:8" x14ac:dyDescent="0.35">
      <c r="A189">
        <v>165</v>
      </c>
      <c r="B189">
        <v>656.90111928917179</v>
      </c>
      <c r="C189">
        <v>83.396057653410139</v>
      </c>
      <c r="D189">
        <v>1.0090542329029277</v>
      </c>
      <c r="E189">
        <f t="shared" si="8"/>
        <v>662.84885501740985</v>
      </c>
      <c r="F189" s="15">
        <v>747</v>
      </c>
      <c r="G189" s="15">
        <f t="shared" si="9"/>
        <v>84.151144982590154</v>
      </c>
      <c r="H189">
        <f t="shared" si="10"/>
        <v>7081.4152018809082</v>
      </c>
    </row>
    <row r="190" spans="1:8" x14ac:dyDescent="0.35">
      <c r="A190">
        <v>166</v>
      </c>
      <c r="B190">
        <v>656.44213886582452</v>
      </c>
      <c r="C190">
        <v>20.813303334434522</v>
      </c>
      <c r="D190">
        <v>0.95237329936328308</v>
      </c>
      <c r="E190">
        <f t="shared" si="8"/>
        <v>625.17796563273578</v>
      </c>
      <c r="F190" s="15">
        <v>645</v>
      </c>
      <c r="G190" s="15">
        <f t="shared" si="9"/>
        <v>19.822034367264223</v>
      </c>
      <c r="H190">
        <f t="shared" si="10"/>
        <v>392.91304645700399</v>
      </c>
    </row>
    <row r="191" spans="1:8" x14ac:dyDescent="0.35">
      <c r="A191">
        <v>167</v>
      </c>
      <c r="B191">
        <v>655.98315844247736</v>
      </c>
      <c r="C191">
        <v>8.1366826848269511</v>
      </c>
      <c r="D191">
        <v>0.87484210532512741</v>
      </c>
      <c r="E191">
        <f t="shared" si="8"/>
        <v>573.8816873896435</v>
      </c>
      <c r="F191" s="15">
        <v>581</v>
      </c>
      <c r="G191" s="15">
        <f t="shared" si="9"/>
        <v>7.1183126103564973</v>
      </c>
      <c r="H191">
        <f t="shared" si="10"/>
        <v>50.670374418760332</v>
      </c>
    </row>
    <row r="192" spans="1:8" x14ac:dyDescent="0.35">
      <c r="A192">
        <v>168</v>
      </c>
      <c r="B192">
        <v>655.52417801913009</v>
      </c>
      <c r="C192">
        <v>28.935274273636082</v>
      </c>
      <c r="D192">
        <v>0.90144127301216448</v>
      </c>
      <c r="E192">
        <f t="shared" si="8"/>
        <v>590.91654952381737</v>
      </c>
      <c r="F192" s="15">
        <v>617</v>
      </c>
      <c r="G192" s="15">
        <f t="shared" si="9"/>
        <v>26.083450476182634</v>
      </c>
      <c r="H192">
        <f t="shared" si="10"/>
        <v>680.34638874347206</v>
      </c>
    </row>
    <row r="193" spans="1:8" x14ac:dyDescent="0.35">
      <c r="A193">
        <v>169</v>
      </c>
      <c r="B193">
        <v>655.06519759578293</v>
      </c>
      <c r="C193">
        <v>39.13000695189919</v>
      </c>
      <c r="D193">
        <v>0.95362226022771268</v>
      </c>
      <c r="E193">
        <f t="shared" si="8"/>
        <v>624.68475432780372</v>
      </c>
      <c r="F193" s="15">
        <v>662</v>
      </c>
      <c r="G193" s="15">
        <f t="shared" si="9"/>
        <v>37.315245672196284</v>
      </c>
      <c r="H193">
        <f t="shared" si="10"/>
        <v>1392.4275595763634</v>
      </c>
    </row>
    <row r="194" spans="1:8" x14ac:dyDescent="0.35">
      <c r="A194">
        <v>170</v>
      </c>
      <c r="B194">
        <v>654.60621717243566</v>
      </c>
      <c r="C194">
        <v>13.668017386873203</v>
      </c>
      <c r="D194">
        <v>1.0085679877280724</v>
      </c>
      <c r="E194">
        <f t="shared" si="8"/>
        <v>660.21487520788901</v>
      </c>
      <c r="F194" s="15">
        <v>674</v>
      </c>
      <c r="G194" s="15">
        <f t="shared" si="9"/>
        <v>13.785124792110992</v>
      </c>
      <c r="H194">
        <f t="shared" si="10"/>
        <v>190.0296655340731</v>
      </c>
    </row>
    <row r="195" spans="1:8" x14ac:dyDescent="0.35">
      <c r="A195">
        <v>171</v>
      </c>
      <c r="B195">
        <v>654.14723674908851</v>
      </c>
      <c r="C195">
        <v>18.591586718650888</v>
      </c>
      <c r="D195">
        <v>1.0613331282407239</v>
      </c>
      <c r="E195">
        <f t="shared" si="8"/>
        <v>694.26813310893556</v>
      </c>
      <c r="F195" s="15">
        <v>714</v>
      </c>
      <c r="G195" s="15">
        <f t="shared" si="9"/>
        <v>19.731866891064442</v>
      </c>
      <c r="H195">
        <f t="shared" si="10"/>
        <v>389.34657100668511</v>
      </c>
    </row>
    <row r="196" spans="1:8" x14ac:dyDescent="0.35">
      <c r="A196">
        <v>172</v>
      </c>
      <c r="B196">
        <v>653.68825632574124</v>
      </c>
      <c r="C196">
        <v>-77.896340194399954</v>
      </c>
      <c r="D196">
        <v>1.4988053423854339</v>
      </c>
      <c r="E196">
        <f t="shared" si="8"/>
        <v>979.75145083563996</v>
      </c>
      <c r="F196" s="15">
        <v>863</v>
      </c>
      <c r="G196" s="15">
        <f t="shared" si="9"/>
        <v>-116.75145083563996</v>
      </c>
      <c r="H196">
        <f t="shared" si="10"/>
        <v>13630.901272226854</v>
      </c>
    </row>
    <row r="197" spans="1:8" x14ac:dyDescent="0.35">
      <c r="A197">
        <v>173</v>
      </c>
      <c r="B197">
        <v>653.22927590239408</v>
      </c>
      <c r="C197">
        <v>30.679671306225487</v>
      </c>
      <c r="D197">
        <v>0.80420062092304812</v>
      </c>
      <c r="E197">
        <f t="shared" si="8"/>
        <v>525.32738928581841</v>
      </c>
      <c r="F197" s="15">
        <v>550</v>
      </c>
      <c r="G197" s="15">
        <f t="shared" si="9"/>
        <v>24.672610714181587</v>
      </c>
      <c r="H197">
        <f t="shared" si="10"/>
        <v>608.73771945354804</v>
      </c>
    </row>
    <row r="198" spans="1:8" x14ac:dyDescent="0.35">
      <c r="A198">
        <v>174</v>
      </c>
      <c r="B198">
        <v>652.77029547904681</v>
      </c>
      <c r="C198">
        <v>-0.43421856914665113</v>
      </c>
      <c r="D198">
        <v>0.80786578981862533</v>
      </c>
      <c r="E198">
        <f t="shared" si="8"/>
        <v>527.35079032731755</v>
      </c>
      <c r="F198" s="15">
        <v>527</v>
      </c>
      <c r="G198" s="15">
        <f t="shared" si="9"/>
        <v>-0.35079032731755433</v>
      </c>
      <c r="H198">
        <f t="shared" si="10"/>
        <v>0.12305385373955691</v>
      </c>
    </row>
    <row r="199" spans="1:8" x14ac:dyDescent="0.35">
      <c r="A199">
        <v>175</v>
      </c>
      <c r="B199">
        <v>652.31131505569965</v>
      </c>
      <c r="C199">
        <v>-358.72846831434356</v>
      </c>
      <c r="D199">
        <v>0.90945367879488082</v>
      </c>
      <c r="E199">
        <f t="shared" si="8"/>
        <v>593.24692519693258</v>
      </c>
      <c r="F199" s="15">
        <v>267</v>
      </c>
      <c r="G199" s="15">
        <f t="shared" si="9"/>
        <v>-326.24692519693258</v>
      </c>
      <c r="H199">
        <f t="shared" si="10"/>
        <v>106437.05620045292</v>
      </c>
    </row>
    <row r="200" spans="1:8" x14ac:dyDescent="0.35">
      <c r="A200">
        <v>176</v>
      </c>
      <c r="B200">
        <v>651.85233463235238</v>
      </c>
      <c r="C200">
        <v>-559.76742222422001</v>
      </c>
      <c r="D200">
        <v>0.97735880554577992</v>
      </c>
      <c r="E200">
        <f t="shared" si="8"/>
        <v>637.09361916850401</v>
      </c>
      <c r="F200" s="15">
        <v>90</v>
      </c>
      <c r="G200" s="15">
        <f t="shared" si="9"/>
        <v>-547.09361916850401</v>
      </c>
      <c r="H200">
        <f t="shared" si="10"/>
        <v>299311.42813489208</v>
      </c>
    </row>
    <row r="201" spans="1:8" x14ac:dyDescent="0.35">
      <c r="A201">
        <v>177</v>
      </c>
      <c r="B201">
        <v>651.39335420900522</v>
      </c>
      <c r="C201">
        <v>-506.70341065663979</v>
      </c>
      <c r="D201">
        <v>1.0090542329029277</v>
      </c>
      <c r="E201">
        <f t="shared" si="8"/>
        <v>657.29122134943282</v>
      </c>
      <c r="F201" s="15">
        <v>146</v>
      </c>
      <c r="G201" s="15">
        <f t="shared" si="9"/>
        <v>-511.29122134943282</v>
      </c>
      <c r="H201">
        <f t="shared" si="10"/>
        <v>261418.71302899471</v>
      </c>
    </row>
    <row r="202" spans="1:8" x14ac:dyDescent="0.35">
      <c r="A202">
        <v>178</v>
      </c>
      <c r="B202">
        <v>650.93437378565795</v>
      </c>
      <c r="C202">
        <v>-384.23223065563343</v>
      </c>
      <c r="D202">
        <v>0.95237329936328308</v>
      </c>
      <c r="E202">
        <f t="shared" si="8"/>
        <v>619.93251723121966</v>
      </c>
      <c r="F202" s="15">
        <v>254</v>
      </c>
      <c r="G202" s="15">
        <f t="shared" si="9"/>
        <v>-365.93251723121966</v>
      </c>
      <c r="H202">
        <f t="shared" si="10"/>
        <v>133906.60716717687</v>
      </c>
    </row>
    <row r="203" spans="1:8" x14ac:dyDescent="0.35">
      <c r="A203">
        <v>179</v>
      </c>
      <c r="B203">
        <v>650.4753933623108</v>
      </c>
      <c r="C203">
        <v>-234.40031217412019</v>
      </c>
      <c r="D203">
        <v>0.87484210532512741</v>
      </c>
      <c r="E203">
        <f t="shared" si="8"/>
        <v>569.06326259127434</v>
      </c>
      <c r="F203" s="15">
        <v>364</v>
      </c>
      <c r="G203" s="15">
        <f t="shared" si="9"/>
        <v>-205.06326259127434</v>
      </c>
      <c r="H203">
        <f t="shared" si="10"/>
        <v>42050.941664577935</v>
      </c>
    </row>
    <row r="204" spans="1:8" ht="15" thickBot="1" x14ac:dyDescent="0.4">
      <c r="A204" s="16">
        <v>180</v>
      </c>
      <c r="B204" s="16">
        <v>650.01641293896353</v>
      </c>
      <c r="C204" s="16">
        <v>-288.37333117649712</v>
      </c>
      <c r="D204">
        <v>0.90144127301216448</v>
      </c>
      <c r="E204">
        <f t="shared" si="8"/>
        <v>585.95162275850009</v>
      </c>
      <c r="F204" s="15">
        <v>326</v>
      </c>
      <c r="G204" s="15">
        <f t="shared" si="9"/>
        <v>-259.95162275850009</v>
      </c>
      <c r="H204">
        <f t="shared" si="10"/>
        <v>67574.846174777544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570F-6FD1-4377-9256-79C0C0F07CA4}">
  <sheetPr>
    <tabColor theme="8"/>
  </sheetPr>
  <dimension ref="A1:F181"/>
  <sheetViews>
    <sheetView topLeftCell="A90" workbookViewId="0">
      <selection activeCell="A101" sqref="A101:F101"/>
    </sheetView>
  </sheetViews>
  <sheetFormatPr defaultRowHeight="14.5" x14ac:dyDescent="0.35"/>
  <cols>
    <col min="4" max="4" width="12.453125" bestFit="1" customWidth="1"/>
    <col min="5" max="5" width="14.90625" bestFit="1" customWidth="1"/>
    <col min="6" max="6" width="22.1796875" bestFit="1" customWidth="1"/>
  </cols>
  <sheetData>
    <row r="1" spans="1:6" x14ac:dyDescent="0.35">
      <c r="A1" t="s">
        <v>186</v>
      </c>
      <c r="B1" t="s">
        <v>188</v>
      </c>
      <c r="C1" s="22" t="s">
        <v>478</v>
      </c>
      <c r="D1" t="s">
        <v>187</v>
      </c>
      <c r="E1" s="22" t="s">
        <v>464</v>
      </c>
      <c r="F1" s="22" t="s">
        <v>467</v>
      </c>
    </row>
    <row r="2" spans="1:6" x14ac:dyDescent="0.35">
      <c r="A2" t="s">
        <v>2</v>
      </c>
      <c r="B2">
        <v>1</v>
      </c>
      <c r="C2">
        <f>B2*B2</f>
        <v>1</v>
      </c>
      <c r="D2" s="15">
        <v>634</v>
      </c>
      <c r="E2">
        <v>0.95362226022771268</v>
      </c>
      <c r="F2" s="15">
        <f>D2/E2</f>
        <v>664.83347384173794</v>
      </c>
    </row>
    <row r="3" spans="1:6" x14ac:dyDescent="0.35">
      <c r="A3" t="s">
        <v>3</v>
      </c>
      <c r="B3">
        <v>2</v>
      </c>
      <c r="C3">
        <f t="shared" ref="C3:C66" si="0">B3*B3</f>
        <v>4</v>
      </c>
      <c r="D3" s="15">
        <v>717</v>
      </c>
      <c r="E3">
        <v>1.0085679877280724</v>
      </c>
      <c r="F3" s="15">
        <f t="shared" ref="F3:F66" si="1">D3/E3</f>
        <v>710.90894091843393</v>
      </c>
    </row>
    <row r="4" spans="1:6" x14ac:dyDescent="0.35">
      <c r="A4" t="s">
        <v>4</v>
      </c>
      <c r="B4">
        <v>3</v>
      </c>
      <c r="C4">
        <f t="shared" si="0"/>
        <v>9</v>
      </c>
      <c r="D4" s="15">
        <v>809</v>
      </c>
      <c r="E4">
        <v>1.0613331282407239</v>
      </c>
      <c r="F4" s="15">
        <f t="shared" si="1"/>
        <v>762.24889101596807</v>
      </c>
    </row>
    <row r="5" spans="1:6" x14ac:dyDescent="0.35">
      <c r="A5" t="s">
        <v>5</v>
      </c>
      <c r="B5">
        <v>4</v>
      </c>
      <c r="C5">
        <f t="shared" si="0"/>
        <v>16</v>
      </c>
      <c r="D5" s="15">
        <v>1252</v>
      </c>
      <c r="E5">
        <v>1.4988053423854339</v>
      </c>
      <c r="F5" s="15">
        <f t="shared" si="1"/>
        <v>835.33195712217753</v>
      </c>
    </row>
    <row r="6" spans="1:6" x14ac:dyDescent="0.35">
      <c r="A6" t="s">
        <v>6</v>
      </c>
      <c r="B6">
        <v>5</v>
      </c>
      <c r="C6">
        <f t="shared" si="0"/>
        <v>25</v>
      </c>
      <c r="D6" s="15">
        <v>570</v>
      </c>
      <c r="E6">
        <v>0.80420062092304812</v>
      </c>
      <c r="F6" s="15">
        <f t="shared" si="1"/>
        <v>708.77836347075117</v>
      </c>
    </row>
    <row r="7" spans="1:6" x14ac:dyDescent="0.35">
      <c r="A7" t="s">
        <v>7</v>
      </c>
      <c r="B7">
        <v>6</v>
      </c>
      <c r="C7">
        <f t="shared" si="0"/>
        <v>36</v>
      </c>
      <c r="D7" s="15">
        <v>557</v>
      </c>
      <c r="E7">
        <v>0.80786578981862533</v>
      </c>
      <c r="F7" s="15">
        <f t="shared" si="1"/>
        <v>689.47095794841437</v>
      </c>
    </row>
    <row r="8" spans="1:6" x14ac:dyDescent="0.35">
      <c r="A8" t="s">
        <v>8</v>
      </c>
      <c r="B8">
        <v>7</v>
      </c>
      <c r="C8">
        <f t="shared" si="0"/>
        <v>49</v>
      </c>
      <c r="D8" s="15">
        <v>660</v>
      </c>
      <c r="E8">
        <v>0.90945367879488082</v>
      </c>
      <c r="F8" s="15">
        <f t="shared" si="1"/>
        <v>725.71040767526233</v>
      </c>
    </row>
    <row r="9" spans="1:6" x14ac:dyDescent="0.35">
      <c r="A9" t="s">
        <v>9</v>
      </c>
      <c r="B9">
        <v>8</v>
      </c>
      <c r="C9">
        <f t="shared" si="0"/>
        <v>64</v>
      </c>
      <c r="D9" s="15">
        <v>693</v>
      </c>
      <c r="E9">
        <v>0.97735880554577992</v>
      </c>
      <c r="F9" s="15">
        <f t="shared" si="1"/>
        <v>709.05382554261905</v>
      </c>
    </row>
    <row r="10" spans="1:6" x14ac:dyDescent="0.35">
      <c r="A10" t="s">
        <v>10</v>
      </c>
      <c r="B10">
        <v>9</v>
      </c>
      <c r="C10">
        <f t="shared" si="0"/>
        <v>81</v>
      </c>
      <c r="D10" s="15">
        <v>693</v>
      </c>
      <c r="E10">
        <v>1.0090542329029277</v>
      </c>
      <c r="F10" s="15">
        <f t="shared" si="1"/>
        <v>686.78171836841943</v>
      </c>
    </row>
    <row r="11" spans="1:6" x14ac:dyDescent="0.35">
      <c r="A11" t="s">
        <v>11</v>
      </c>
      <c r="B11">
        <v>10</v>
      </c>
      <c r="C11">
        <f t="shared" si="0"/>
        <v>100</v>
      </c>
      <c r="D11" s="15">
        <v>704</v>
      </c>
      <c r="E11">
        <v>0.95237329936328308</v>
      </c>
      <c r="F11" s="15">
        <f t="shared" si="1"/>
        <v>739.20594001392624</v>
      </c>
    </row>
    <row r="12" spans="1:6" x14ac:dyDescent="0.35">
      <c r="A12" t="s">
        <v>12</v>
      </c>
      <c r="B12">
        <v>11</v>
      </c>
      <c r="C12">
        <f t="shared" si="0"/>
        <v>121</v>
      </c>
      <c r="D12" s="15">
        <v>623</v>
      </c>
      <c r="E12">
        <v>0.87484210532512741</v>
      </c>
      <c r="F12" s="15">
        <f t="shared" si="1"/>
        <v>712.12850434132622</v>
      </c>
    </row>
    <row r="13" spans="1:6" x14ac:dyDescent="0.35">
      <c r="A13" t="s">
        <v>13</v>
      </c>
      <c r="B13">
        <v>12</v>
      </c>
      <c r="C13">
        <f t="shared" si="0"/>
        <v>144</v>
      </c>
      <c r="D13" s="15">
        <v>716</v>
      </c>
      <c r="E13">
        <v>0.90144127301216448</v>
      </c>
      <c r="F13" s="15">
        <f t="shared" si="1"/>
        <v>794.2835783494661</v>
      </c>
    </row>
    <row r="14" spans="1:6" x14ac:dyDescent="0.35">
      <c r="A14" t="s">
        <v>14</v>
      </c>
      <c r="B14">
        <v>13</v>
      </c>
      <c r="C14">
        <f t="shared" si="0"/>
        <v>169</v>
      </c>
      <c r="D14" s="15">
        <v>718</v>
      </c>
      <c r="E14">
        <v>0.95362226022771268</v>
      </c>
      <c r="F14" s="15">
        <f t="shared" si="1"/>
        <v>752.91866595957072</v>
      </c>
    </row>
    <row r="15" spans="1:6" x14ac:dyDescent="0.35">
      <c r="A15" t="s">
        <v>15</v>
      </c>
      <c r="B15">
        <v>14</v>
      </c>
      <c r="C15">
        <f t="shared" si="0"/>
        <v>196</v>
      </c>
      <c r="D15" s="15">
        <v>781</v>
      </c>
      <c r="E15">
        <v>1.0085679877280724</v>
      </c>
      <c r="F15" s="15">
        <f t="shared" si="1"/>
        <v>774.36524805759677</v>
      </c>
    </row>
    <row r="16" spans="1:6" x14ac:dyDescent="0.35">
      <c r="A16" t="s">
        <v>16</v>
      </c>
      <c r="B16">
        <v>15</v>
      </c>
      <c r="C16">
        <f t="shared" si="0"/>
        <v>225</v>
      </c>
      <c r="D16" s="15">
        <v>823</v>
      </c>
      <c r="E16">
        <v>1.0613331282407239</v>
      </c>
      <c r="F16" s="15">
        <f t="shared" si="1"/>
        <v>775.43984833886486</v>
      </c>
    </row>
    <row r="17" spans="1:6" x14ac:dyDescent="0.35">
      <c r="A17" t="s">
        <v>17</v>
      </c>
      <c r="B17">
        <v>16</v>
      </c>
      <c r="C17">
        <f t="shared" si="0"/>
        <v>256</v>
      </c>
      <c r="D17" s="15">
        <v>1306</v>
      </c>
      <c r="E17">
        <v>1.4988053423854339</v>
      </c>
      <c r="F17" s="15">
        <f t="shared" si="1"/>
        <v>871.3606517584376</v>
      </c>
    </row>
    <row r="18" spans="1:6" x14ac:dyDescent="0.35">
      <c r="A18" t="s">
        <v>18</v>
      </c>
      <c r="B18">
        <v>17</v>
      </c>
      <c r="C18">
        <f t="shared" si="0"/>
        <v>289</v>
      </c>
      <c r="D18" s="15">
        <v>625</v>
      </c>
      <c r="E18">
        <v>0.80420062092304812</v>
      </c>
      <c r="F18" s="15">
        <f t="shared" si="1"/>
        <v>777.16925819161315</v>
      </c>
    </row>
    <row r="19" spans="1:6" x14ac:dyDescent="0.35">
      <c r="A19" t="s">
        <v>19</v>
      </c>
      <c r="B19">
        <v>18</v>
      </c>
      <c r="C19">
        <f t="shared" si="0"/>
        <v>324</v>
      </c>
      <c r="D19" s="15">
        <v>600</v>
      </c>
      <c r="E19">
        <v>0.80786578981862533</v>
      </c>
      <c r="F19" s="15">
        <f t="shared" si="1"/>
        <v>742.69762077028474</v>
      </c>
    </row>
    <row r="20" spans="1:6" x14ac:dyDescent="0.35">
      <c r="A20" t="s">
        <v>20</v>
      </c>
      <c r="B20">
        <v>19</v>
      </c>
      <c r="C20">
        <f t="shared" si="0"/>
        <v>361</v>
      </c>
      <c r="D20" s="15">
        <v>679</v>
      </c>
      <c r="E20">
        <v>0.90945367879488082</v>
      </c>
      <c r="F20" s="15">
        <f t="shared" si="1"/>
        <v>746.60207092651979</v>
      </c>
    </row>
    <row r="21" spans="1:6" x14ac:dyDescent="0.35">
      <c r="A21" t="s">
        <v>21</v>
      </c>
      <c r="B21">
        <v>20</v>
      </c>
      <c r="C21">
        <f t="shared" si="0"/>
        <v>400</v>
      </c>
      <c r="D21" s="15">
        <v>731</v>
      </c>
      <c r="E21">
        <v>0.97735880554577992</v>
      </c>
      <c r="F21" s="15">
        <f t="shared" si="1"/>
        <v>747.93412189271942</v>
      </c>
    </row>
    <row r="22" spans="1:6" x14ac:dyDescent="0.35">
      <c r="A22" t="s">
        <v>22</v>
      </c>
      <c r="B22">
        <v>21</v>
      </c>
      <c r="C22">
        <f t="shared" si="0"/>
        <v>441</v>
      </c>
      <c r="D22" s="15">
        <v>740</v>
      </c>
      <c r="E22">
        <v>1.0090542329029277</v>
      </c>
      <c r="F22" s="15">
        <f t="shared" si="1"/>
        <v>733.35998786815344</v>
      </c>
    </row>
    <row r="23" spans="1:6" x14ac:dyDescent="0.35">
      <c r="A23" t="s">
        <v>23</v>
      </c>
      <c r="B23">
        <v>22</v>
      </c>
      <c r="C23">
        <f t="shared" si="0"/>
        <v>484</v>
      </c>
      <c r="D23" s="15">
        <v>718</v>
      </c>
      <c r="E23">
        <v>0.95237329936328308</v>
      </c>
      <c r="F23" s="15">
        <f t="shared" si="1"/>
        <v>753.90605813920308</v>
      </c>
    </row>
    <row r="24" spans="1:6" x14ac:dyDescent="0.35">
      <c r="A24" t="s">
        <v>24</v>
      </c>
      <c r="B24">
        <v>23</v>
      </c>
      <c r="C24">
        <f t="shared" si="0"/>
        <v>529</v>
      </c>
      <c r="D24" s="15">
        <v>629</v>
      </c>
      <c r="E24">
        <v>0.87484210532512741</v>
      </c>
      <c r="F24" s="15">
        <f t="shared" si="1"/>
        <v>718.98688480047224</v>
      </c>
    </row>
    <row r="25" spans="1:6" x14ac:dyDescent="0.35">
      <c r="A25" t="s">
        <v>25</v>
      </c>
      <c r="B25">
        <v>24</v>
      </c>
      <c r="C25">
        <f t="shared" si="0"/>
        <v>576</v>
      </c>
      <c r="D25" s="15">
        <v>636</v>
      </c>
      <c r="E25">
        <v>0.90144127301216448</v>
      </c>
      <c r="F25" s="15">
        <f t="shared" si="1"/>
        <v>705.5368098187995</v>
      </c>
    </row>
    <row r="26" spans="1:6" x14ac:dyDescent="0.35">
      <c r="A26" t="s">
        <v>26</v>
      </c>
      <c r="B26">
        <v>25</v>
      </c>
      <c r="C26">
        <f t="shared" si="0"/>
        <v>625</v>
      </c>
      <c r="D26" s="15">
        <v>656</v>
      </c>
      <c r="E26">
        <v>0.95362226022771268</v>
      </c>
      <c r="F26" s="15">
        <f t="shared" si="1"/>
        <v>687.90340511069417</v>
      </c>
    </row>
    <row r="27" spans="1:6" x14ac:dyDescent="0.35">
      <c r="A27" t="s">
        <v>27</v>
      </c>
      <c r="B27">
        <v>26</v>
      </c>
      <c r="C27">
        <f t="shared" si="0"/>
        <v>676</v>
      </c>
      <c r="D27" s="15">
        <v>717</v>
      </c>
      <c r="E27">
        <v>1.0085679877280724</v>
      </c>
      <c r="F27" s="15">
        <f t="shared" si="1"/>
        <v>710.90894091843393</v>
      </c>
    </row>
    <row r="28" spans="1:6" x14ac:dyDescent="0.35">
      <c r="A28" t="s">
        <v>28</v>
      </c>
      <c r="B28">
        <v>27</v>
      </c>
      <c r="C28">
        <f t="shared" si="0"/>
        <v>729</v>
      </c>
      <c r="D28" s="15">
        <v>804</v>
      </c>
      <c r="E28">
        <v>1.0613331282407239</v>
      </c>
      <c r="F28" s="15">
        <f t="shared" si="1"/>
        <v>757.53783482921915</v>
      </c>
    </row>
    <row r="29" spans="1:6" x14ac:dyDescent="0.35">
      <c r="A29" t="s">
        <v>29</v>
      </c>
      <c r="B29">
        <v>28</v>
      </c>
      <c r="C29">
        <f t="shared" si="0"/>
        <v>784</v>
      </c>
      <c r="D29" s="15">
        <v>1237</v>
      </c>
      <c r="E29">
        <v>1.4988053423854339</v>
      </c>
      <c r="F29" s="15">
        <f t="shared" si="1"/>
        <v>825.32398638988309</v>
      </c>
    </row>
    <row r="30" spans="1:6" x14ac:dyDescent="0.35">
      <c r="A30" t="s">
        <v>30</v>
      </c>
      <c r="B30">
        <v>29</v>
      </c>
      <c r="C30">
        <f t="shared" si="0"/>
        <v>841</v>
      </c>
      <c r="D30" s="15">
        <v>609</v>
      </c>
      <c r="E30">
        <v>0.80420062092304812</v>
      </c>
      <c r="F30" s="15">
        <f t="shared" si="1"/>
        <v>757.27372518190782</v>
      </c>
    </row>
    <row r="31" spans="1:6" x14ac:dyDescent="0.35">
      <c r="A31" t="s">
        <v>31</v>
      </c>
      <c r="B31">
        <v>30</v>
      </c>
      <c r="C31">
        <f t="shared" si="0"/>
        <v>900</v>
      </c>
      <c r="D31" s="15">
        <v>586</v>
      </c>
      <c r="E31">
        <v>0.80786578981862533</v>
      </c>
      <c r="F31" s="15">
        <f t="shared" si="1"/>
        <v>725.36800961897814</v>
      </c>
    </row>
    <row r="32" spans="1:6" x14ac:dyDescent="0.35">
      <c r="A32" t="s">
        <v>32</v>
      </c>
      <c r="B32">
        <v>31</v>
      </c>
      <c r="C32">
        <f t="shared" si="0"/>
        <v>961</v>
      </c>
      <c r="D32" s="15">
        <v>681</v>
      </c>
      <c r="E32">
        <v>0.90945367879488082</v>
      </c>
      <c r="F32" s="15">
        <f t="shared" si="1"/>
        <v>748.80119337402061</v>
      </c>
    </row>
    <row r="33" spans="1:6" x14ac:dyDescent="0.35">
      <c r="A33" t="s">
        <v>33</v>
      </c>
      <c r="B33">
        <v>32</v>
      </c>
      <c r="C33">
        <f t="shared" si="0"/>
        <v>1024</v>
      </c>
      <c r="D33" s="15">
        <v>710</v>
      </c>
      <c r="E33">
        <v>0.97735880554577992</v>
      </c>
      <c r="F33" s="15">
        <f t="shared" si="1"/>
        <v>726.44764233082185</v>
      </c>
    </row>
    <row r="34" spans="1:6" x14ac:dyDescent="0.35">
      <c r="A34" t="s">
        <v>34</v>
      </c>
      <c r="B34">
        <v>33</v>
      </c>
      <c r="C34">
        <f t="shared" si="0"/>
        <v>1089</v>
      </c>
      <c r="D34" s="15">
        <v>757</v>
      </c>
      <c r="E34">
        <v>1.0090542329029277</v>
      </c>
      <c r="F34" s="15">
        <f t="shared" si="1"/>
        <v>750.20744704890831</v>
      </c>
    </row>
    <row r="35" spans="1:6" x14ac:dyDescent="0.35">
      <c r="A35" t="s">
        <v>35</v>
      </c>
      <c r="B35">
        <v>34</v>
      </c>
      <c r="C35">
        <f t="shared" si="0"/>
        <v>1156</v>
      </c>
      <c r="D35" s="15">
        <v>715</v>
      </c>
      <c r="E35">
        <v>0.95237329936328308</v>
      </c>
      <c r="F35" s="15">
        <f t="shared" si="1"/>
        <v>750.75603282664383</v>
      </c>
    </row>
    <row r="36" spans="1:6" x14ac:dyDescent="0.35">
      <c r="A36" t="s">
        <v>36</v>
      </c>
      <c r="B36">
        <v>35</v>
      </c>
      <c r="C36">
        <f t="shared" si="0"/>
        <v>1225</v>
      </c>
      <c r="D36" s="15">
        <v>622</v>
      </c>
      <c r="E36">
        <v>0.87484210532512741</v>
      </c>
      <c r="F36" s="15">
        <f t="shared" si="1"/>
        <v>710.98544093146859</v>
      </c>
    </row>
    <row r="37" spans="1:6" x14ac:dyDescent="0.35">
      <c r="A37" t="s">
        <v>37</v>
      </c>
      <c r="B37">
        <v>36</v>
      </c>
      <c r="C37">
        <f t="shared" si="0"/>
        <v>1296</v>
      </c>
      <c r="D37" s="15">
        <v>655</v>
      </c>
      <c r="E37">
        <v>0.90144127301216448</v>
      </c>
      <c r="F37" s="15">
        <f t="shared" si="1"/>
        <v>726.61416734483282</v>
      </c>
    </row>
    <row r="38" spans="1:6" x14ac:dyDescent="0.35">
      <c r="A38" t="s">
        <v>38</v>
      </c>
      <c r="B38">
        <v>37</v>
      </c>
      <c r="C38">
        <f t="shared" si="0"/>
        <v>1369</v>
      </c>
      <c r="D38" s="15">
        <v>635</v>
      </c>
      <c r="E38">
        <v>0.95362226022771268</v>
      </c>
      <c r="F38" s="15">
        <f t="shared" si="1"/>
        <v>665.88210708123597</v>
      </c>
    </row>
    <row r="39" spans="1:6" x14ac:dyDescent="0.35">
      <c r="A39" t="s">
        <v>39</v>
      </c>
      <c r="B39">
        <v>38</v>
      </c>
      <c r="C39">
        <f t="shared" si="0"/>
        <v>1444</v>
      </c>
      <c r="D39" s="15">
        <v>664</v>
      </c>
      <c r="E39">
        <v>1.0085679877280724</v>
      </c>
      <c r="F39" s="15">
        <f t="shared" si="1"/>
        <v>658.35918656881461</v>
      </c>
    </row>
    <row r="40" spans="1:6" x14ac:dyDescent="0.35">
      <c r="A40" t="s">
        <v>40</v>
      </c>
      <c r="B40">
        <v>39</v>
      </c>
      <c r="C40">
        <f t="shared" si="0"/>
        <v>1521</v>
      </c>
      <c r="D40" s="15">
        <v>708</v>
      </c>
      <c r="E40">
        <v>1.0613331282407239</v>
      </c>
      <c r="F40" s="15">
        <f t="shared" si="1"/>
        <v>667.08555604364074</v>
      </c>
    </row>
    <row r="41" spans="1:6" x14ac:dyDescent="0.35">
      <c r="A41" t="s">
        <v>41</v>
      </c>
      <c r="B41">
        <v>40</v>
      </c>
      <c r="C41">
        <f t="shared" si="0"/>
        <v>1600</v>
      </c>
      <c r="D41" s="15">
        <v>1009</v>
      </c>
      <c r="E41">
        <v>1.4988053423854339</v>
      </c>
      <c r="F41" s="15">
        <f t="shared" si="1"/>
        <v>673.20283125900733</v>
      </c>
    </row>
    <row r="42" spans="1:6" x14ac:dyDescent="0.35">
      <c r="A42" t="s">
        <v>42</v>
      </c>
      <c r="B42">
        <v>41</v>
      </c>
      <c r="C42">
        <f t="shared" si="0"/>
        <v>1681</v>
      </c>
      <c r="D42" s="15">
        <v>524</v>
      </c>
      <c r="E42">
        <v>0.80420062092304812</v>
      </c>
      <c r="F42" s="15">
        <f t="shared" si="1"/>
        <v>651.57870606784843</v>
      </c>
    </row>
    <row r="43" spans="1:6" x14ac:dyDescent="0.35">
      <c r="A43" t="s">
        <v>43</v>
      </c>
      <c r="B43">
        <v>42</v>
      </c>
      <c r="C43">
        <f t="shared" si="0"/>
        <v>1764</v>
      </c>
      <c r="D43" s="15">
        <v>496</v>
      </c>
      <c r="E43">
        <v>0.80786578981862533</v>
      </c>
      <c r="F43" s="15">
        <f t="shared" si="1"/>
        <v>613.9633665034354</v>
      </c>
    </row>
    <row r="44" spans="1:6" x14ac:dyDescent="0.35">
      <c r="A44" t="s">
        <v>44</v>
      </c>
      <c r="B44">
        <v>43</v>
      </c>
      <c r="C44">
        <f t="shared" si="0"/>
        <v>1849</v>
      </c>
      <c r="D44" s="15">
        <v>542</v>
      </c>
      <c r="E44">
        <v>0.90945367879488082</v>
      </c>
      <c r="F44" s="15">
        <f t="shared" si="1"/>
        <v>595.96218327271538</v>
      </c>
    </row>
    <row r="45" spans="1:6" x14ac:dyDescent="0.35">
      <c r="A45" t="s">
        <v>45</v>
      </c>
      <c r="B45">
        <v>44</v>
      </c>
      <c r="C45">
        <f t="shared" si="0"/>
        <v>1936</v>
      </c>
      <c r="D45" s="15">
        <v>669</v>
      </c>
      <c r="E45">
        <v>0.97735880554577992</v>
      </c>
      <c r="F45" s="15">
        <f t="shared" si="1"/>
        <v>684.49784890045044</v>
      </c>
    </row>
    <row r="46" spans="1:6" x14ac:dyDescent="0.35">
      <c r="A46" t="s">
        <v>46</v>
      </c>
      <c r="B46">
        <v>45</v>
      </c>
      <c r="C46">
        <f t="shared" si="0"/>
        <v>2025</v>
      </c>
      <c r="D46" s="15">
        <v>650</v>
      </c>
      <c r="E46">
        <v>1.0090542329029277</v>
      </c>
      <c r="F46" s="15">
        <f t="shared" si="1"/>
        <v>644.16755691121591</v>
      </c>
    </row>
    <row r="47" spans="1:6" x14ac:dyDescent="0.35">
      <c r="A47" t="s">
        <v>47</v>
      </c>
      <c r="B47">
        <v>46</v>
      </c>
      <c r="C47">
        <f t="shared" si="0"/>
        <v>2116</v>
      </c>
      <c r="D47" s="15">
        <v>607</v>
      </c>
      <c r="E47">
        <v>0.95237329936328308</v>
      </c>
      <c r="F47" s="15">
        <f t="shared" si="1"/>
        <v>637.35512157450739</v>
      </c>
    </row>
    <row r="48" spans="1:6" x14ac:dyDescent="0.35">
      <c r="A48" t="s">
        <v>48</v>
      </c>
      <c r="B48">
        <v>47</v>
      </c>
      <c r="C48">
        <f t="shared" si="0"/>
        <v>2209</v>
      </c>
      <c r="D48" s="15">
        <v>575</v>
      </c>
      <c r="E48">
        <v>0.87484210532512741</v>
      </c>
      <c r="F48" s="15">
        <f t="shared" si="1"/>
        <v>657.26146066815829</v>
      </c>
    </row>
    <row r="49" spans="1:6" x14ac:dyDescent="0.35">
      <c r="A49" t="s">
        <v>49</v>
      </c>
      <c r="B49">
        <v>48</v>
      </c>
      <c r="C49">
        <f t="shared" si="0"/>
        <v>2304</v>
      </c>
      <c r="D49" s="15">
        <v>551</v>
      </c>
      <c r="E49">
        <v>0.90144127301216448</v>
      </c>
      <c r="F49" s="15">
        <f t="shared" si="1"/>
        <v>611.24336825496619</v>
      </c>
    </row>
    <row r="50" spans="1:6" x14ac:dyDescent="0.35">
      <c r="A50" t="s">
        <v>50</v>
      </c>
      <c r="B50">
        <v>49</v>
      </c>
      <c r="C50">
        <f t="shared" si="0"/>
        <v>2401</v>
      </c>
      <c r="D50" s="15">
        <v>579</v>
      </c>
      <c r="E50">
        <v>0.95362226022771268</v>
      </c>
      <c r="F50" s="15">
        <f t="shared" si="1"/>
        <v>607.15864566934738</v>
      </c>
    </row>
    <row r="51" spans="1:6" x14ac:dyDescent="0.35">
      <c r="A51" t="s">
        <v>51</v>
      </c>
      <c r="B51">
        <v>50</v>
      </c>
      <c r="C51">
        <f t="shared" si="0"/>
        <v>2500</v>
      </c>
      <c r="D51" s="15">
        <v>610</v>
      </c>
      <c r="E51">
        <v>1.0085679877280724</v>
      </c>
      <c r="F51" s="15">
        <f t="shared" si="1"/>
        <v>604.81792742014602</v>
      </c>
    </row>
    <row r="52" spans="1:6" x14ac:dyDescent="0.35">
      <c r="A52" t="s">
        <v>52</v>
      </c>
      <c r="B52">
        <v>51</v>
      </c>
      <c r="C52">
        <f t="shared" si="0"/>
        <v>2601</v>
      </c>
      <c r="D52" s="15">
        <v>620</v>
      </c>
      <c r="E52">
        <v>1.0613331282407239</v>
      </c>
      <c r="F52" s="15">
        <f t="shared" si="1"/>
        <v>584.17096715686057</v>
      </c>
    </row>
    <row r="53" spans="1:6" x14ac:dyDescent="0.35">
      <c r="A53" t="s">
        <v>53</v>
      </c>
      <c r="B53">
        <v>52</v>
      </c>
      <c r="C53">
        <f t="shared" si="0"/>
        <v>2704</v>
      </c>
      <c r="D53" s="15">
        <v>930</v>
      </c>
      <c r="E53">
        <v>1.4988053423854339</v>
      </c>
      <c r="F53" s="15">
        <f t="shared" si="1"/>
        <v>620.49418540225656</v>
      </c>
    </row>
    <row r="54" spans="1:6" x14ac:dyDescent="0.35">
      <c r="A54" t="s">
        <v>54</v>
      </c>
      <c r="B54">
        <v>53</v>
      </c>
      <c r="C54">
        <f t="shared" si="0"/>
        <v>2809</v>
      </c>
      <c r="D54" s="15">
        <v>476</v>
      </c>
      <c r="E54">
        <v>0.80420062092304812</v>
      </c>
      <c r="F54" s="15">
        <f t="shared" si="1"/>
        <v>591.89210703873255</v>
      </c>
    </row>
    <row r="55" spans="1:6" x14ac:dyDescent="0.35">
      <c r="A55" t="s">
        <v>55</v>
      </c>
      <c r="B55">
        <v>54</v>
      </c>
      <c r="C55">
        <f t="shared" si="0"/>
        <v>2916</v>
      </c>
      <c r="D55" s="15">
        <v>471</v>
      </c>
      <c r="E55">
        <v>0.80786578981862533</v>
      </c>
      <c r="F55" s="15">
        <f t="shared" si="1"/>
        <v>583.01763230467361</v>
      </c>
    </row>
    <row r="56" spans="1:6" x14ac:dyDescent="0.35">
      <c r="A56" t="s">
        <v>56</v>
      </c>
      <c r="B56">
        <v>55</v>
      </c>
      <c r="C56">
        <f t="shared" si="0"/>
        <v>3025</v>
      </c>
      <c r="D56" s="15">
        <v>568</v>
      </c>
      <c r="E56">
        <v>0.90945367879488082</v>
      </c>
      <c r="F56" s="15">
        <f t="shared" si="1"/>
        <v>624.55077509022578</v>
      </c>
    </row>
    <row r="57" spans="1:6" x14ac:dyDescent="0.35">
      <c r="A57" t="s">
        <v>57</v>
      </c>
      <c r="B57">
        <v>56</v>
      </c>
      <c r="C57">
        <f t="shared" si="0"/>
        <v>3136</v>
      </c>
      <c r="D57" s="15">
        <v>630</v>
      </c>
      <c r="E57">
        <v>0.97735880554577992</v>
      </c>
      <c r="F57" s="15">
        <f t="shared" si="1"/>
        <v>644.59438685692646</v>
      </c>
    </row>
    <row r="58" spans="1:6" x14ac:dyDescent="0.35">
      <c r="A58" t="s">
        <v>58</v>
      </c>
      <c r="B58">
        <v>57</v>
      </c>
      <c r="C58">
        <f t="shared" si="0"/>
        <v>3249</v>
      </c>
      <c r="D58" s="15">
        <v>627</v>
      </c>
      <c r="E58">
        <v>1.0090542329029277</v>
      </c>
      <c r="F58" s="15">
        <f t="shared" si="1"/>
        <v>621.37393566666515</v>
      </c>
    </row>
    <row r="59" spans="1:6" x14ac:dyDescent="0.35">
      <c r="A59" t="s">
        <v>59</v>
      </c>
      <c r="B59">
        <v>58</v>
      </c>
      <c r="C59">
        <f t="shared" si="0"/>
        <v>3364</v>
      </c>
      <c r="D59" s="15">
        <v>598</v>
      </c>
      <c r="E59">
        <v>0.95237329936328308</v>
      </c>
      <c r="F59" s="15">
        <f t="shared" si="1"/>
        <v>627.9050456368293</v>
      </c>
    </row>
    <row r="60" spans="1:6" x14ac:dyDescent="0.35">
      <c r="A60" t="s">
        <v>60</v>
      </c>
      <c r="B60">
        <v>59</v>
      </c>
      <c r="C60">
        <f t="shared" si="0"/>
        <v>3481</v>
      </c>
      <c r="D60" s="15">
        <v>544</v>
      </c>
      <c r="E60">
        <v>0.87484210532512741</v>
      </c>
      <c r="F60" s="15">
        <f t="shared" si="1"/>
        <v>621.82649496257056</v>
      </c>
    </row>
    <row r="61" spans="1:6" x14ac:dyDescent="0.35">
      <c r="A61" t="s">
        <v>61</v>
      </c>
      <c r="B61">
        <v>60</v>
      </c>
      <c r="C61">
        <f t="shared" si="0"/>
        <v>3600</v>
      </c>
      <c r="D61" s="15">
        <v>517</v>
      </c>
      <c r="E61">
        <v>0.90144127301216448</v>
      </c>
      <c r="F61" s="15">
        <f t="shared" si="1"/>
        <v>573.52599162943295</v>
      </c>
    </row>
    <row r="62" spans="1:6" x14ac:dyDescent="0.35">
      <c r="A62" t="s">
        <v>62</v>
      </c>
      <c r="B62">
        <v>61</v>
      </c>
      <c r="C62">
        <f t="shared" si="0"/>
        <v>3721</v>
      </c>
      <c r="D62" s="15">
        <v>563</v>
      </c>
      <c r="E62">
        <v>0.95362226022771268</v>
      </c>
      <c r="F62" s="15">
        <f t="shared" si="1"/>
        <v>590.38051383737923</v>
      </c>
    </row>
    <row r="63" spans="1:6" x14ac:dyDescent="0.35">
      <c r="A63" t="s">
        <v>63</v>
      </c>
      <c r="B63">
        <v>62</v>
      </c>
      <c r="C63">
        <f t="shared" si="0"/>
        <v>3844</v>
      </c>
      <c r="D63" s="15">
        <v>634</v>
      </c>
      <c r="E63">
        <v>1.0085679877280724</v>
      </c>
      <c r="F63" s="15">
        <f t="shared" si="1"/>
        <v>628.61404259733206</v>
      </c>
    </row>
    <row r="64" spans="1:6" x14ac:dyDescent="0.35">
      <c r="A64" t="s">
        <v>64</v>
      </c>
      <c r="B64">
        <v>63</v>
      </c>
      <c r="C64">
        <f t="shared" si="0"/>
        <v>3969</v>
      </c>
      <c r="D64" s="15">
        <v>669</v>
      </c>
      <c r="E64">
        <v>1.0613331282407239</v>
      </c>
      <c r="F64" s="15">
        <f t="shared" si="1"/>
        <v>630.33931778699957</v>
      </c>
    </row>
    <row r="65" spans="1:6" x14ac:dyDescent="0.35">
      <c r="A65" t="s">
        <v>65</v>
      </c>
      <c r="B65">
        <v>64</v>
      </c>
      <c r="C65">
        <f t="shared" si="0"/>
        <v>4096</v>
      </c>
      <c r="D65" s="15">
        <v>988</v>
      </c>
      <c r="E65">
        <v>1.4988053423854339</v>
      </c>
      <c r="F65" s="15">
        <f t="shared" si="1"/>
        <v>659.19167223379509</v>
      </c>
    </row>
    <row r="66" spans="1:6" x14ac:dyDescent="0.35">
      <c r="A66" t="s">
        <v>66</v>
      </c>
      <c r="B66">
        <v>65</v>
      </c>
      <c r="C66">
        <f t="shared" si="0"/>
        <v>4225</v>
      </c>
      <c r="D66" s="15">
        <v>487</v>
      </c>
      <c r="E66">
        <v>0.80420062092304812</v>
      </c>
      <c r="F66" s="15">
        <f t="shared" si="1"/>
        <v>605.57028598290492</v>
      </c>
    </row>
    <row r="67" spans="1:6" x14ac:dyDescent="0.35">
      <c r="A67" t="s">
        <v>67</v>
      </c>
      <c r="B67">
        <v>66</v>
      </c>
      <c r="C67">
        <f t="shared" ref="C67:C130" si="2">B67*B67</f>
        <v>4356</v>
      </c>
      <c r="D67" s="15">
        <v>497</v>
      </c>
      <c r="E67">
        <v>0.80786578981862533</v>
      </c>
      <c r="F67" s="15">
        <f t="shared" ref="F67:F130" si="3">D67/E67</f>
        <v>615.20119587138595</v>
      </c>
    </row>
    <row r="68" spans="1:6" x14ac:dyDescent="0.35">
      <c r="A68" t="s">
        <v>68</v>
      </c>
      <c r="B68">
        <v>67</v>
      </c>
      <c r="C68">
        <f t="shared" si="2"/>
        <v>4489</v>
      </c>
      <c r="D68" s="15">
        <v>599</v>
      </c>
      <c r="E68">
        <v>0.90945367879488082</v>
      </c>
      <c r="F68" s="15">
        <f t="shared" si="3"/>
        <v>658.63717302648809</v>
      </c>
    </row>
    <row r="69" spans="1:6" x14ac:dyDescent="0.35">
      <c r="A69" t="s">
        <v>69</v>
      </c>
      <c r="B69">
        <v>68</v>
      </c>
      <c r="C69">
        <f t="shared" si="2"/>
        <v>4624</v>
      </c>
      <c r="D69" s="15">
        <v>690</v>
      </c>
      <c r="E69">
        <v>0.97735880554577992</v>
      </c>
      <c r="F69" s="15">
        <f t="shared" si="3"/>
        <v>705.984328462348</v>
      </c>
    </row>
    <row r="70" spans="1:6" x14ac:dyDescent="0.35">
      <c r="A70" t="s">
        <v>70</v>
      </c>
      <c r="B70">
        <v>69</v>
      </c>
      <c r="C70">
        <f t="shared" si="2"/>
        <v>4761</v>
      </c>
      <c r="D70" s="15">
        <v>677</v>
      </c>
      <c r="E70">
        <v>1.0090542329029277</v>
      </c>
      <c r="F70" s="15">
        <f t="shared" si="3"/>
        <v>670.92528619829716</v>
      </c>
    </row>
    <row r="71" spans="1:6" x14ac:dyDescent="0.35">
      <c r="A71" t="s">
        <v>71</v>
      </c>
      <c r="B71">
        <v>70</v>
      </c>
      <c r="C71">
        <f t="shared" si="2"/>
        <v>4900</v>
      </c>
      <c r="D71" s="15">
        <v>661</v>
      </c>
      <c r="E71">
        <v>0.95237329936328308</v>
      </c>
      <c r="F71" s="15">
        <f t="shared" si="3"/>
        <v>694.05557720057561</v>
      </c>
    </row>
    <row r="72" spans="1:6" x14ac:dyDescent="0.35">
      <c r="A72" t="s">
        <v>72</v>
      </c>
      <c r="B72">
        <v>71</v>
      </c>
      <c r="C72">
        <f t="shared" si="2"/>
        <v>5041</v>
      </c>
      <c r="D72" s="15">
        <v>587</v>
      </c>
      <c r="E72">
        <v>0.87484210532512741</v>
      </c>
      <c r="F72" s="15">
        <f t="shared" si="3"/>
        <v>670.97822158645022</v>
      </c>
    </row>
    <row r="73" spans="1:6" x14ac:dyDescent="0.35">
      <c r="A73" t="s">
        <v>73</v>
      </c>
      <c r="B73">
        <v>72</v>
      </c>
      <c r="C73">
        <f t="shared" si="2"/>
        <v>5184</v>
      </c>
      <c r="D73" s="15">
        <v>549</v>
      </c>
      <c r="E73">
        <v>0.90144127301216448</v>
      </c>
      <c r="F73" s="15">
        <f t="shared" si="3"/>
        <v>609.02469904169959</v>
      </c>
    </row>
    <row r="74" spans="1:6" x14ac:dyDescent="0.35">
      <c r="A74" t="s">
        <v>74</v>
      </c>
      <c r="B74">
        <v>73</v>
      </c>
      <c r="C74">
        <f t="shared" si="2"/>
        <v>5329</v>
      </c>
      <c r="D74" s="15">
        <v>643</v>
      </c>
      <c r="E74">
        <v>0.95362226022771268</v>
      </c>
      <c r="F74" s="15">
        <f t="shared" si="3"/>
        <v>674.27117299721999</v>
      </c>
    </row>
    <row r="75" spans="1:6" x14ac:dyDescent="0.35">
      <c r="A75" t="s">
        <v>75</v>
      </c>
      <c r="B75">
        <v>74</v>
      </c>
      <c r="C75">
        <f t="shared" si="2"/>
        <v>5476</v>
      </c>
      <c r="D75" s="15">
        <v>682</v>
      </c>
      <c r="E75">
        <v>1.0085679877280724</v>
      </c>
      <c r="F75" s="15">
        <f t="shared" si="3"/>
        <v>676.20627295170425</v>
      </c>
    </row>
    <row r="76" spans="1:6" x14ac:dyDescent="0.35">
      <c r="A76" t="s">
        <v>76</v>
      </c>
      <c r="B76">
        <v>75</v>
      </c>
      <c r="C76">
        <f t="shared" si="2"/>
        <v>5625</v>
      </c>
      <c r="D76" s="15">
        <v>707</v>
      </c>
      <c r="E76">
        <v>1.0613331282407239</v>
      </c>
      <c r="F76" s="15">
        <f t="shared" si="3"/>
        <v>666.143344806291</v>
      </c>
    </row>
    <row r="77" spans="1:6" x14ac:dyDescent="0.35">
      <c r="A77" t="s">
        <v>77</v>
      </c>
      <c r="B77">
        <v>76</v>
      </c>
      <c r="C77">
        <f t="shared" si="2"/>
        <v>5776</v>
      </c>
      <c r="D77" s="15">
        <v>1081</v>
      </c>
      <c r="E77">
        <v>1.4988053423854339</v>
      </c>
      <c r="F77" s="15">
        <f t="shared" si="3"/>
        <v>721.24109077402079</v>
      </c>
    </row>
    <row r="78" spans="1:6" x14ac:dyDescent="0.35">
      <c r="A78" t="s">
        <v>78</v>
      </c>
      <c r="B78">
        <v>77</v>
      </c>
      <c r="C78">
        <f t="shared" si="2"/>
        <v>5929</v>
      </c>
      <c r="D78" s="15">
        <v>525</v>
      </c>
      <c r="E78">
        <v>0.80420062092304812</v>
      </c>
      <c r="F78" s="15">
        <f t="shared" si="3"/>
        <v>652.822176880955</v>
      </c>
    </row>
    <row r="79" spans="1:6" x14ac:dyDescent="0.35">
      <c r="A79" t="s">
        <v>79</v>
      </c>
      <c r="B79">
        <v>78</v>
      </c>
      <c r="C79">
        <f t="shared" si="2"/>
        <v>6084</v>
      </c>
      <c r="D79" s="15">
        <v>545</v>
      </c>
      <c r="E79">
        <v>0.80786578981862533</v>
      </c>
      <c r="F79" s="15">
        <f t="shared" si="3"/>
        <v>674.61700553300864</v>
      </c>
    </row>
    <row r="80" spans="1:6" x14ac:dyDescent="0.35">
      <c r="A80" t="s">
        <v>80</v>
      </c>
      <c r="B80">
        <v>79</v>
      </c>
      <c r="C80">
        <f t="shared" si="2"/>
        <v>6241</v>
      </c>
      <c r="D80" s="15">
        <v>623</v>
      </c>
      <c r="E80">
        <v>0.90945367879488082</v>
      </c>
      <c r="F80" s="15">
        <f t="shared" si="3"/>
        <v>685.02664239649755</v>
      </c>
    </row>
    <row r="81" spans="1:6" x14ac:dyDescent="0.35">
      <c r="A81" t="s">
        <v>81</v>
      </c>
      <c r="B81">
        <v>80</v>
      </c>
      <c r="C81">
        <f t="shared" si="2"/>
        <v>6400</v>
      </c>
      <c r="D81" s="15">
        <v>711</v>
      </c>
      <c r="E81">
        <v>0.97735880554577992</v>
      </c>
      <c r="F81" s="15">
        <f t="shared" si="3"/>
        <v>727.47080802424557</v>
      </c>
    </row>
    <row r="82" spans="1:6" x14ac:dyDescent="0.35">
      <c r="A82" t="s">
        <v>82</v>
      </c>
      <c r="B82">
        <v>81</v>
      </c>
      <c r="C82">
        <f t="shared" si="2"/>
        <v>6561</v>
      </c>
      <c r="D82" s="15">
        <v>725</v>
      </c>
      <c r="E82">
        <v>1.0090542329029277</v>
      </c>
      <c r="F82" s="15">
        <f t="shared" si="3"/>
        <v>718.49458270866387</v>
      </c>
    </row>
    <row r="83" spans="1:6" x14ac:dyDescent="0.35">
      <c r="A83" t="s">
        <v>83</v>
      </c>
      <c r="B83">
        <v>82</v>
      </c>
      <c r="C83">
        <f t="shared" si="2"/>
        <v>6724</v>
      </c>
      <c r="D83" s="15">
        <v>703</v>
      </c>
      <c r="E83">
        <v>0.95237329936328308</v>
      </c>
      <c r="F83" s="15">
        <f t="shared" si="3"/>
        <v>738.15593157640637</v>
      </c>
    </row>
    <row r="84" spans="1:6" x14ac:dyDescent="0.35">
      <c r="A84" t="s">
        <v>84</v>
      </c>
      <c r="B84">
        <v>83</v>
      </c>
      <c r="C84">
        <f t="shared" si="2"/>
        <v>6889</v>
      </c>
      <c r="D84" s="15">
        <v>613</v>
      </c>
      <c r="E84">
        <v>0.87484210532512741</v>
      </c>
      <c r="F84" s="15">
        <f t="shared" si="3"/>
        <v>700.69787024274956</v>
      </c>
    </row>
    <row r="85" spans="1:6" x14ac:dyDescent="0.35">
      <c r="A85" t="s">
        <v>85</v>
      </c>
      <c r="B85">
        <v>84</v>
      </c>
      <c r="C85">
        <f t="shared" si="2"/>
        <v>7056</v>
      </c>
      <c r="D85" s="15">
        <v>619</v>
      </c>
      <c r="E85">
        <v>0.90144127301216448</v>
      </c>
      <c r="F85" s="15">
        <f t="shared" si="3"/>
        <v>686.67812150603288</v>
      </c>
    </row>
    <row r="86" spans="1:6" x14ac:dyDescent="0.35">
      <c r="A86" t="s">
        <v>86</v>
      </c>
      <c r="B86">
        <v>85</v>
      </c>
      <c r="C86">
        <f t="shared" si="2"/>
        <v>7225</v>
      </c>
      <c r="D86" s="15">
        <v>687</v>
      </c>
      <c r="E86">
        <v>0.95362226022771268</v>
      </c>
      <c r="F86" s="15">
        <f t="shared" si="3"/>
        <v>720.41103553513244</v>
      </c>
    </row>
    <row r="87" spans="1:6" x14ac:dyDescent="0.35">
      <c r="A87" t="s">
        <v>87</v>
      </c>
      <c r="B87">
        <v>86</v>
      </c>
      <c r="C87">
        <f t="shared" si="2"/>
        <v>7396</v>
      </c>
      <c r="D87" s="15">
        <v>710</v>
      </c>
      <c r="E87">
        <v>1.0085679877280724</v>
      </c>
      <c r="F87" s="15">
        <f t="shared" si="3"/>
        <v>703.96840732508792</v>
      </c>
    </row>
    <row r="88" spans="1:6" x14ac:dyDescent="0.35">
      <c r="A88" t="s">
        <v>88</v>
      </c>
      <c r="B88">
        <v>87</v>
      </c>
      <c r="C88">
        <f t="shared" si="2"/>
        <v>7569</v>
      </c>
      <c r="D88" s="15">
        <v>731</v>
      </c>
      <c r="E88">
        <v>1.0613331282407239</v>
      </c>
      <c r="F88" s="15">
        <f t="shared" si="3"/>
        <v>688.75641450268563</v>
      </c>
    </row>
    <row r="89" spans="1:6" x14ac:dyDescent="0.35">
      <c r="A89" t="s">
        <v>89</v>
      </c>
      <c r="B89">
        <v>88</v>
      </c>
      <c r="C89">
        <f t="shared" si="2"/>
        <v>7744</v>
      </c>
      <c r="D89" s="15">
        <v>1080</v>
      </c>
      <c r="E89">
        <v>1.4988053423854339</v>
      </c>
      <c r="F89" s="15">
        <f t="shared" si="3"/>
        <v>720.57389272520106</v>
      </c>
    </row>
    <row r="90" spans="1:6" x14ac:dyDescent="0.35">
      <c r="A90" t="s">
        <v>90</v>
      </c>
      <c r="B90">
        <v>89</v>
      </c>
      <c r="C90">
        <f t="shared" si="2"/>
        <v>7921</v>
      </c>
      <c r="D90" s="15">
        <v>599</v>
      </c>
      <c r="E90">
        <v>0.80420062092304812</v>
      </c>
      <c r="F90" s="15">
        <f t="shared" si="3"/>
        <v>744.83901705084202</v>
      </c>
    </row>
    <row r="91" spans="1:6" x14ac:dyDescent="0.35">
      <c r="A91" t="s">
        <v>91</v>
      </c>
      <c r="B91">
        <v>90</v>
      </c>
      <c r="C91">
        <f t="shared" si="2"/>
        <v>8100</v>
      </c>
      <c r="D91" s="15">
        <v>560</v>
      </c>
      <c r="E91">
        <v>0.80786578981862533</v>
      </c>
      <c r="F91" s="15">
        <f t="shared" si="3"/>
        <v>693.1844460522658</v>
      </c>
    </row>
    <row r="92" spans="1:6" x14ac:dyDescent="0.35">
      <c r="A92" t="s">
        <v>92</v>
      </c>
      <c r="B92">
        <v>91</v>
      </c>
      <c r="C92">
        <f t="shared" si="2"/>
        <v>8281</v>
      </c>
      <c r="D92" s="15">
        <v>682</v>
      </c>
      <c r="E92">
        <v>0.90945367879488082</v>
      </c>
      <c r="F92" s="15">
        <f t="shared" si="3"/>
        <v>749.90075459777108</v>
      </c>
    </row>
    <row r="93" spans="1:6" x14ac:dyDescent="0.35">
      <c r="A93" t="s">
        <v>93</v>
      </c>
      <c r="B93">
        <v>92</v>
      </c>
      <c r="C93">
        <f t="shared" si="2"/>
        <v>8464</v>
      </c>
      <c r="D93" s="15">
        <v>718</v>
      </c>
      <c r="E93">
        <v>0.97735880554577992</v>
      </c>
      <c r="F93" s="15">
        <f t="shared" si="3"/>
        <v>734.63296787821139</v>
      </c>
    </row>
    <row r="94" spans="1:6" x14ac:dyDescent="0.35">
      <c r="A94" t="s">
        <v>94</v>
      </c>
      <c r="B94">
        <v>93</v>
      </c>
      <c r="C94">
        <f t="shared" si="2"/>
        <v>8649</v>
      </c>
      <c r="D94" s="15">
        <v>749</v>
      </c>
      <c r="E94">
        <v>1.0090542329029277</v>
      </c>
      <c r="F94" s="15">
        <f t="shared" si="3"/>
        <v>742.27923096384723</v>
      </c>
    </row>
    <row r="95" spans="1:6" x14ac:dyDescent="0.35">
      <c r="A95" t="s">
        <v>95</v>
      </c>
      <c r="B95">
        <v>94</v>
      </c>
      <c r="C95">
        <f t="shared" si="2"/>
        <v>8836</v>
      </c>
      <c r="D95" s="15">
        <v>678</v>
      </c>
      <c r="E95">
        <v>0.95237329936328308</v>
      </c>
      <c r="F95" s="15">
        <f t="shared" si="3"/>
        <v>711.90572063841182</v>
      </c>
    </row>
    <row r="96" spans="1:6" x14ac:dyDescent="0.35">
      <c r="A96" t="s">
        <v>96</v>
      </c>
      <c r="B96">
        <v>95</v>
      </c>
      <c r="C96">
        <f t="shared" si="2"/>
        <v>9025</v>
      </c>
      <c r="D96" s="15">
        <v>648</v>
      </c>
      <c r="E96">
        <v>0.87484210532512741</v>
      </c>
      <c r="F96" s="15">
        <f t="shared" si="3"/>
        <v>740.70508958776793</v>
      </c>
    </row>
    <row r="97" spans="1:6" x14ac:dyDescent="0.35">
      <c r="A97" t="s">
        <v>97</v>
      </c>
      <c r="B97">
        <v>96</v>
      </c>
      <c r="C97">
        <f t="shared" si="2"/>
        <v>9216</v>
      </c>
      <c r="D97" s="15">
        <v>687</v>
      </c>
      <c r="E97">
        <v>0.90144127301216448</v>
      </c>
      <c r="F97" s="15">
        <f t="shared" si="3"/>
        <v>762.11287475709946</v>
      </c>
    </row>
    <row r="98" spans="1:6" x14ac:dyDescent="0.35">
      <c r="A98" t="s">
        <v>98</v>
      </c>
      <c r="B98">
        <v>97</v>
      </c>
      <c r="C98">
        <f t="shared" si="2"/>
        <v>9409</v>
      </c>
      <c r="D98" s="15">
        <v>681</v>
      </c>
      <c r="E98">
        <v>0.95362226022771268</v>
      </c>
      <c r="F98" s="15">
        <f t="shared" si="3"/>
        <v>714.11923609814437</v>
      </c>
    </row>
    <row r="99" spans="1:6" x14ac:dyDescent="0.35">
      <c r="A99" t="s">
        <v>99</v>
      </c>
      <c r="B99">
        <v>98</v>
      </c>
      <c r="C99">
        <f t="shared" si="2"/>
        <v>9604</v>
      </c>
      <c r="D99" s="15">
        <v>785</v>
      </c>
      <c r="E99">
        <v>1.0085679877280724</v>
      </c>
      <c r="F99" s="15">
        <f t="shared" si="3"/>
        <v>778.33126725379441</v>
      </c>
    </row>
    <row r="100" spans="1:6" x14ac:dyDescent="0.35">
      <c r="A100" t="s">
        <v>100</v>
      </c>
      <c r="B100">
        <v>99</v>
      </c>
      <c r="C100">
        <f t="shared" si="2"/>
        <v>9801</v>
      </c>
      <c r="D100" s="15">
        <v>798</v>
      </c>
      <c r="E100">
        <v>1.0613331282407239</v>
      </c>
      <c r="F100" s="15">
        <f t="shared" si="3"/>
        <v>751.88456740512049</v>
      </c>
    </row>
    <row r="101" spans="1:6" x14ac:dyDescent="0.35">
      <c r="A101" s="67" t="s">
        <v>101</v>
      </c>
      <c r="B101" s="67">
        <v>100</v>
      </c>
      <c r="C101" s="67">
        <f t="shared" si="2"/>
        <v>10000</v>
      </c>
      <c r="D101" s="68">
        <v>1085</v>
      </c>
      <c r="E101" s="67">
        <v>1.4988053423854339</v>
      </c>
      <c r="F101" s="68">
        <f t="shared" si="3"/>
        <v>723.90988296929925</v>
      </c>
    </row>
    <row r="102" spans="1:6" x14ac:dyDescent="0.35">
      <c r="A102" t="s">
        <v>103</v>
      </c>
      <c r="B102">
        <v>101</v>
      </c>
      <c r="C102">
        <f t="shared" si="2"/>
        <v>10201</v>
      </c>
      <c r="D102" s="15">
        <v>573</v>
      </c>
      <c r="E102">
        <v>0.80420062092304812</v>
      </c>
      <c r="F102" s="15">
        <f t="shared" si="3"/>
        <v>712.50877591007099</v>
      </c>
    </row>
    <row r="103" spans="1:6" x14ac:dyDescent="0.35">
      <c r="A103" t="s">
        <v>106</v>
      </c>
      <c r="B103">
        <v>102</v>
      </c>
      <c r="C103">
        <f t="shared" si="2"/>
        <v>10404</v>
      </c>
      <c r="D103" s="15">
        <v>636</v>
      </c>
      <c r="E103">
        <v>0.80786578981862533</v>
      </c>
      <c r="F103" s="15">
        <f t="shared" si="3"/>
        <v>787.25947801650193</v>
      </c>
    </row>
    <row r="104" spans="1:6" x14ac:dyDescent="0.35">
      <c r="A104" t="s">
        <v>107</v>
      </c>
      <c r="B104">
        <v>103</v>
      </c>
      <c r="C104">
        <f t="shared" si="2"/>
        <v>10609</v>
      </c>
      <c r="D104" s="15">
        <v>702</v>
      </c>
      <c r="E104">
        <v>0.90945367879488082</v>
      </c>
      <c r="F104" s="15">
        <f t="shared" si="3"/>
        <v>771.89197907277901</v>
      </c>
    </row>
    <row r="105" spans="1:6" x14ac:dyDescent="0.35">
      <c r="A105" t="s">
        <v>108</v>
      </c>
      <c r="B105">
        <v>104</v>
      </c>
      <c r="C105">
        <f t="shared" si="2"/>
        <v>10816</v>
      </c>
      <c r="D105" s="15">
        <v>785</v>
      </c>
      <c r="E105">
        <v>0.97735880554577992</v>
      </c>
      <c r="F105" s="15">
        <f t="shared" si="3"/>
        <v>803.18506933759886</v>
      </c>
    </row>
    <row r="106" spans="1:6" x14ac:dyDescent="0.35">
      <c r="A106" t="s">
        <v>116</v>
      </c>
      <c r="B106">
        <v>105</v>
      </c>
      <c r="C106">
        <f t="shared" si="2"/>
        <v>11025</v>
      </c>
      <c r="D106" s="15">
        <v>801</v>
      </c>
      <c r="E106">
        <v>1.0090542329029277</v>
      </c>
      <c r="F106" s="15">
        <f t="shared" si="3"/>
        <v>793.81263551674454</v>
      </c>
    </row>
    <row r="107" spans="1:6" x14ac:dyDescent="0.35">
      <c r="A107" t="s">
        <v>109</v>
      </c>
      <c r="B107">
        <v>106</v>
      </c>
      <c r="C107">
        <f t="shared" si="2"/>
        <v>11236</v>
      </c>
      <c r="D107" s="15">
        <v>702</v>
      </c>
      <c r="E107">
        <v>0.95237329936328308</v>
      </c>
      <c r="F107" s="15">
        <f t="shared" si="3"/>
        <v>737.10592313888662</v>
      </c>
    </row>
    <row r="108" spans="1:6" x14ac:dyDescent="0.35">
      <c r="A108" t="s">
        <v>110</v>
      </c>
      <c r="B108">
        <v>107</v>
      </c>
      <c r="C108">
        <f t="shared" si="2"/>
        <v>11449</v>
      </c>
      <c r="D108" s="15">
        <v>655</v>
      </c>
      <c r="E108">
        <v>0.87484210532512741</v>
      </c>
      <c r="F108" s="15">
        <f t="shared" si="3"/>
        <v>748.70653345677158</v>
      </c>
    </row>
    <row r="109" spans="1:6" x14ac:dyDescent="0.35">
      <c r="A109" t="s">
        <v>111</v>
      </c>
      <c r="B109">
        <v>108</v>
      </c>
      <c r="C109">
        <f t="shared" si="2"/>
        <v>11664</v>
      </c>
      <c r="D109" s="15">
        <v>692</v>
      </c>
      <c r="E109">
        <v>0.90144127301216448</v>
      </c>
      <c r="F109" s="15">
        <f t="shared" si="3"/>
        <v>767.65954779026606</v>
      </c>
    </row>
    <row r="110" spans="1:6" x14ac:dyDescent="0.35">
      <c r="A110" t="s">
        <v>112</v>
      </c>
      <c r="B110">
        <v>109</v>
      </c>
      <c r="C110">
        <f t="shared" si="2"/>
        <v>11881</v>
      </c>
      <c r="D110" s="15">
        <v>694</v>
      </c>
      <c r="E110">
        <v>0.95362226022771268</v>
      </c>
      <c r="F110" s="15">
        <f t="shared" si="3"/>
        <v>727.75146821161843</v>
      </c>
    </row>
    <row r="111" spans="1:6" x14ac:dyDescent="0.35">
      <c r="A111" t="s">
        <v>113</v>
      </c>
      <c r="B111">
        <v>110</v>
      </c>
      <c r="C111">
        <f t="shared" si="2"/>
        <v>12100</v>
      </c>
      <c r="D111" s="15">
        <v>757</v>
      </c>
      <c r="E111">
        <v>1.0085679877280724</v>
      </c>
      <c r="F111" s="15">
        <f t="shared" si="3"/>
        <v>750.56913288041062</v>
      </c>
    </row>
    <row r="112" spans="1:6" x14ac:dyDescent="0.35">
      <c r="A112" t="s">
        <v>114</v>
      </c>
      <c r="B112">
        <v>111</v>
      </c>
      <c r="C112">
        <f t="shared" si="2"/>
        <v>12321</v>
      </c>
      <c r="D112" s="15">
        <v>803</v>
      </c>
      <c r="E112">
        <v>1.0613331282407239</v>
      </c>
      <c r="F112" s="15">
        <f t="shared" si="3"/>
        <v>756.59562359186941</v>
      </c>
    </row>
    <row r="113" spans="1:6" x14ac:dyDescent="0.35">
      <c r="A113" t="s">
        <v>115</v>
      </c>
      <c r="B113">
        <v>112</v>
      </c>
      <c r="C113">
        <f t="shared" si="2"/>
        <v>12544</v>
      </c>
      <c r="D113" s="15">
        <v>1070</v>
      </c>
      <c r="E113">
        <v>1.4988053423854339</v>
      </c>
      <c r="F113" s="15">
        <f t="shared" si="3"/>
        <v>713.90191223700481</v>
      </c>
    </row>
    <row r="114" spans="1:6" x14ac:dyDescent="0.35">
      <c r="A114" t="s">
        <v>117</v>
      </c>
      <c r="B114">
        <v>113</v>
      </c>
      <c r="C114">
        <f t="shared" si="2"/>
        <v>12769</v>
      </c>
      <c r="D114" s="15">
        <v>581</v>
      </c>
      <c r="E114">
        <v>0.80420062092304812</v>
      </c>
      <c r="F114" s="15">
        <f t="shared" si="3"/>
        <v>722.45654241492355</v>
      </c>
    </row>
    <row r="115" spans="1:6" x14ac:dyDescent="0.35">
      <c r="A115" t="s">
        <v>118</v>
      </c>
      <c r="B115">
        <v>114</v>
      </c>
      <c r="C115">
        <f t="shared" si="2"/>
        <v>12996</v>
      </c>
      <c r="D115" s="15">
        <v>633</v>
      </c>
      <c r="E115">
        <v>0.80786578981862533</v>
      </c>
      <c r="F115" s="15">
        <f t="shared" si="3"/>
        <v>783.5459899126505</v>
      </c>
    </row>
    <row r="116" spans="1:6" x14ac:dyDescent="0.35">
      <c r="A116" t="s">
        <v>119</v>
      </c>
      <c r="B116">
        <v>115</v>
      </c>
      <c r="C116">
        <f t="shared" si="2"/>
        <v>13225</v>
      </c>
      <c r="D116" s="15">
        <v>699</v>
      </c>
      <c r="E116">
        <v>0.90945367879488082</v>
      </c>
      <c r="F116" s="15">
        <f t="shared" si="3"/>
        <v>768.59329540152783</v>
      </c>
    </row>
    <row r="117" spans="1:6" x14ac:dyDescent="0.35">
      <c r="A117" t="s">
        <v>120</v>
      </c>
      <c r="B117">
        <v>116</v>
      </c>
      <c r="C117">
        <f t="shared" si="2"/>
        <v>13456</v>
      </c>
      <c r="D117" s="15">
        <v>767</v>
      </c>
      <c r="E117">
        <v>0.97735880554577992</v>
      </c>
      <c r="F117" s="15">
        <f t="shared" si="3"/>
        <v>784.76808685597234</v>
      </c>
    </row>
    <row r="118" spans="1:6" x14ac:dyDescent="0.35">
      <c r="A118" t="s">
        <v>121</v>
      </c>
      <c r="B118">
        <v>117</v>
      </c>
      <c r="C118">
        <f t="shared" si="2"/>
        <v>13689</v>
      </c>
      <c r="D118" s="15">
        <v>799</v>
      </c>
      <c r="E118">
        <v>1.0090542329029277</v>
      </c>
      <c r="F118" s="15">
        <f t="shared" si="3"/>
        <v>791.83058149547924</v>
      </c>
    </row>
    <row r="119" spans="1:6" x14ac:dyDescent="0.35">
      <c r="A119" t="s">
        <v>122</v>
      </c>
      <c r="B119">
        <v>118</v>
      </c>
      <c r="C119">
        <f t="shared" si="2"/>
        <v>13924</v>
      </c>
      <c r="D119" s="15">
        <v>716</v>
      </c>
      <c r="E119">
        <v>0.95237329936328308</v>
      </c>
      <c r="F119" s="15">
        <f t="shared" si="3"/>
        <v>751.80604126416358</v>
      </c>
    </row>
    <row r="120" spans="1:6" x14ac:dyDescent="0.35">
      <c r="A120" t="s">
        <v>123</v>
      </c>
      <c r="B120">
        <v>119</v>
      </c>
      <c r="C120">
        <f t="shared" si="2"/>
        <v>14161</v>
      </c>
      <c r="D120" s="15">
        <v>661</v>
      </c>
      <c r="E120">
        <v>0.87484210532512741</v>
      </c>
      <c r="F120" s="15">
        <f t="shared" si="3"/>
        <v>755.5649139159176</v>
      </c>
    </row>
    <row r="121" spans="1:6" x14ac:dyDescent="0.35">
      <c r="A121" t="s">
        <v>124</v>
      </c>
      <c r="B121">
        <v>120</v>
      </c>
      <c r="C121">
        <f t="shared" si="2"/>
        <v>14400</v>
      </c>
      <c r="D121" s="15">
        <v>713</v>
      </c>
      <c r="E121">
        <v>0.90144127301216448</v>
      </c>
      <c r="F121" s="15">
        <f t="shared" si="3"/>
        <v>790.95557452956609</v>
      </c>
    </row>
    <row r="122" spans="1:6" x14ac:dyDescent="0.35">
      <c r="A122" t="s">
        <v>125</v>
      </c>
      <c r="B122">
        <v>121</v>
      </c>
      <c r="C122">
        <f t="shared" si="2"/>
        <v>14641</v>
      </c>
      <c r="D122" s="15">
        <v>691</v>
      </c>
      <c r="E122">
        <v>0.95362226022771268</v>
      </c>
      <c r="F122" s="15">
        <f t="shared" si="3"/>
        <v>724.60556849312445</v>
      </c>
    </row>
    <row r="123" spans="1:6" x14ac:dyDescent="0.35">
      <c r="A123" t="s">
        <v>126</v>
      </c>
      <c r="B123">
        <v>122</v>
      </c>
      <c r="C123">
        <f t="shared" si="2"/>
        <v>14884</v>
      </c>
      <c r="D123" s="15">
        <v>744</v>
      </c>
      <c r="E123">
        <v>1.0085679877280724</v>
      </c>
      <c r="F123" s="15">
        <f t="shared" si="3"/>
        <v>737.67957049276822</v>
      </c>
    </row>
    <row r="124" spans="1:6" x14ac:dyDescent="0.35">
      <c r="A124" t="s">
        <v>127</v>
      </c>
      <c r="B124">
        <v>123</v>
      </c>
      <c r="C124">
        <f t="shared" si="2"/>
        <v>15129</v>
      </c>
      <c r="D124" s="15">
        <v>752</v>
      </c>
      <c r="E124">
        <v>1.0613331282407239</v>
      </c>
      <c r="F124" s="15">
        <f t="shared" si="3"/>
        <v>708.54285048703082</v>
      </c>
    </row>
    <row r="125" spans="1:6" x14ac:dyDescent="0.35">
      <c r="A125" t="s">
        <v>128</v>
      </c>
      <c r="B125">
        <v>124</v>
      </c>
      <c r="C125">
        <f t="shared" si="2"/>
        <v>15376</v>
      </c>
      <c r="D125" s="15">
        <v>1054</v>
      </c>
      <c r="E125">
        <v>1.4988053423854339</v>
      </c>
      <c r="F125" s="15">
        <f t="shared" si="3"/>
        <v>703.22674345589076</v>
      </c>
    </row>
    <row r="126" spans="1:6" x14ac:dyDescent="0.35">
      <c r="A126" t="s">
        <v>129</v>
      </c>
      <c r="B126">
        <v>125</v>
      </c>
      <c r="C126">
        <f t="shared" si="2"/>
        <v>15625</v>
      </c>
      <c r="D126" s="15">
        <v>558</v>
      </c>
      <c r="E126">
        <v>0.80420062092304812</v>
      </c>
      <c r="F126" s="15">
        <f t="shared" si="3"/>
        <v>693.85671371347223</v>
      </c>
    </row>
    <row r="127" spans="1:6" x14ac:dyDescent="0.35">
      <c r="A127" t="s">
        <v>130</v>
      </c>
      <c r="B127">
        <v>126</v>
      </c>
      <c r="C127">
        <f t="shared" si="2"/>
        <v>15876</v>
      </c>
      <c r="D127" s="15">
        <v>621</v>
      </c>
      <c r="E127">
        <v>0.80786578981862533</v>
      </c>
      <c r="F127" s="15">
        <f t="shared" si="3"/>
        <v>768.69203749724477</v>
      </c>
    </row>
    <row r="128" spans="1:6" x14ac:dyDescent="0.35">
      <c r="A128" t="s">
        <v>131</v>
      </c>
      <c r="B128">
        <v>127</v>
      </c>
      <c r="C128">
        <f t="shared" si="2"/>
        <v>16129</v>
      </c>
      <c r="D128" s="15">
        <v>706</v>
      </c>
      <c r="E128">
        <v>0.90945367879488082</v>
      </c>
      <c r="F128" s="15">
        <f t="shared" si="3"/>
        <v>776.29022396778055</v>
      </c>
    </row>
    <row r="129" spans="1:6" x14ac:dyDescent="0.35">
      <c r="A129" t="s">
        <v>132</v>
      </c>
      <c r="B129">
        <v>128</v>
      </c>
      <c r="C129">
        <f t="shared" si="2"/>
        <v>16384</v>
      </c>
      <c r="D129" s="15">
        <v>729</v>
      </c>
      <c r="E129">
        <v>0.97735880554577992</v>
      </c>
      <c r="F129" s="15">
        <f t="shared" si="3"/>
        <v>745.88779050587198</v>
      </c>
    </row>
    <row r="130" spans="1:6" x14ac:dyDescent="0.35">
      <c r="A130" t="s">
        <v>133</v>
      </c>
      <c r="B130">
        <v>129</v>
      </c>
      <c r="C130">
        <f t="shared" si="2"/>
        <v>16641</v>
      </c>
      <c r="D130" s="15">
        <v>771</v>
      </c>
      <c r="E130">
        <v>1.0090542329029277</v>
      </c>
      <c r="F130" s="15">
        <f t="shared" si="3"/>
        <v>764.08182519776528</v>
      </c>
    </row>
    <row r="131" spans="1:6" x14ac:dyDescent="0.35">
      <c r="A131" t="s">
        <v>134</v>
      </c>
      <c r="B131">
        <v>130</v>
      </c>
      <c r="C131">
        <f t="shared" ref="C131:C181" si="4">B131*B131</f>
        <v>16900</v>
      </c>
      <c r="D131" s="15">
        <v>718</v>
      </c>
      <c r="E131">
        <v>0.95237329936328308</v>
      </c>
      <c r="F131" s="15">
        <f t="shared" ref="F131:F181" si="5">D131/E131</f>
        <v>753.90605813920308</v>
      </c>
    </row>
    <row r="132" spans="1:6" x14ac:dyDescent="0.35">
      <c r="A132" t="s">
        <v>135</v>
      </c>
      <c r="B132">
        <v>131</v>
      </c>
      <c r="C132">
        <f t="shared" si="4"/>
        <v>17161</v>
      </c>
      <c r="D132" s="15">
        <v>628</v>
      </c>
      <c r="E132">
        <v>0.87484210532512741</v>
      </c>
      <c r="F132" s="15">
        <f t="shared" si="5"/>
        <v>717.84382139061461</v>
      </c>
    </row>
    <row r="133" spans="1:6" x14ac:dyDescent="0.35">
      <c r="A133" t="s">
        <v>136</v>
      </c>
      <c r="B133">
        <v>132</v>
      </c>
      <c r="C133">
        <f t="shared" si="4"/>
        <v>17424</v>
      </c>
      <c r="D133" s="15">
        <v>666</v>
      </c>
      <c r="E133">
        <v>0.90144127301216448</v>
      </c>
      <c r="F133" s="15">
        <f t="shared" si="5"/>
        <v>738.81684801779943</v>
      </c>
    </row>
    <row r="134" spans="1:6" x14ac:dyDescent="0.35">
      <c r="A134" t="s">
        <v>137</v>
      </c>
      <c r="B134">
        <v>133</v>
      </c>
      <c r="C134">
        <f t="shared" si="4"/>
        <v>17689</v>
      </c>
      <c r="D134" s="15">
        <v>681</v>
      </c>
      <c r="E134">
        <v>0.95362226022771268</v>
      </c>
      <c r="F134" s="15">
        <f t="shared" si="5"/>
        <v>714.11923609814437</v>
      </c>
    </row>
    <row r="135" spans="1:6" x14ac:dyDescent="0.35">
      <c r="A135" t="s">
        <v>138</v>
      </c>
      <c r="B135">
        <v>134</v>
      </c>
      <c r="C135">
        <f t="shared" si="4"/>
        <v>17956</v>
      </c>
      <c r="D135" s="15">
        <v>691</v>
      </c>
      <c r="E135">
        <v>1.0085679877280724</v>
      </c>
      <c r="F135" s="15">
        <f t="shared" si="5"/>
        <v>685.12981614314901</v>
      </c>
    </row>
    <row r="136" spans="1:6" x14ac:dyDescent="0.35">
      <c r="A136" t="s">
        <v>139</v>
      </c>
      <c r="B136">
        <v>135</v>
      </c>
      <c r="C136">
        <f t="shared" si="4"/>
        <v>18225</v>
      </c>
      <c r="D136" s="15">
        <v>730</v>
      </c>
      <c r="E136">
        <v>1.0613331282407239</v>
      </c>
      <c r="F136" s="15">
        <f t="shared" si="5"/>
        <v>687.81420326533578</v>
      </c>
    </row>
    <row r="137" spans="1:6" x14ac:dyDescent="0.35">
      <c r="A137" t="s">
        <v>140</v>
      </c>
      <c r="B137">
        <v>136</v>
      </c>
      <c r="C137">
        <f t="shared" si="4"/>
        <v>18496</v>
      </c>
      <c r="D137" s="15">
        <v>995</v>
      </c>
      <c r="E137">
        <v>1.4988053423854339</v>
      </c>
      <c r="F137" s="15">
        <f t="shared" si="5"/>
        <v>663.8620585755325</v>
      </c>
    </row>
    <row r="138" spans="1:6" x14ac:dyDescent="0.35">
      <c r="A138" t="s">
        <v>141</v>
      </c>
      <c r="B138">
        <v>137</v>
      </c>
      <c r="C138">
        <f t="shared" si="4"/>
        <v>18769</v>
      </c>
      <c r="D138" s="15">
        <v>559</v>
      </c>
      <c r="E138">
        <v>0.80420062092304812</v>
      </c>
      <c r="F138" s="15">
        <f t="shared" si="5"/>
        <v>695.1001845265788</v>
      </c>
    </row>
    <row r="139" spans="1:6" x14ac:dyDescent="0.35">
      <c r="A139" t="s">
        <v>142</v>
      </c>
      <c r="B139">
        <v>138</v>
      </c>
      <c r="C139">
        <f t="shared" si="4"/>
        <v>19044</v>
      </c>
      <c r="D139" s="15">
        <v>578</v>
      </c>
      <c r="E139">
        <v>0.80786578981862533</v>
      </c>
      <c r="F139" s="15">
        <f t="shared" si="5"/>
        <v>715.46537467537439</v>
      </c>
    </row>
    <row r="140" spans="1:6" x14ac:dyDescent="0.35">
      <c r="A140" t="s">
        <v>143</v>
      </c>
      <c r="B140">
        <v>139</v>
      </c>
      <c r="C140">
        <f t="shared" si="4"/>
        <v>19321</v>
      </c>
      <c r="D140" s="15">
        <v>715</v>
      </c>
      <c r="E140">
        <v>0.90945367879488082</v>
      </c>
      <c r="F140" s="15">
        <f t="shared" si="5"/>
        <v>786.1862749815341</v>
      </c>
    </row>
    <row r="141" spans="1:6" x14ac:dyDescent="0.35">
      <c r="A141" t="s">
        <v>144</v>
      </c>
      <c r="B141">
        <v>140</v>
      </c>
      <c r="C141">
        <f t="shared" si="4"/>
        <v>19600</v>
      </c>
      <c r="D141" s="15">
        <v>746</v>
      </c>
      <c r="E141">
        <v>0.97735880554577992</v>
      </c>
      <c r="F141" s="15">
        <f t="shared" si="5"/>
        <v>763.28160729407477</v>
      </c>
    </row>
    <row r="142" spans="1:6" x14ac:dyDescent="0.35">
      <c r="A142" t="s">
        <v>145</v>
      </c>
      <c r="B142">
        <v>141</v>
      </c>
      <c r="C142">
        <f t="shared" si="4"/>
        <v>19881</v>
      </c>
      <c r="D142" s="15">
        <v>781</v>
      </c>
      <c r="E142">
        <v>1.0090542329029277</v>
      </c>
      <c r="F142" s="15">
        <f t="shared" si="5"/>
        <v>773.99209530409166</v>
      </c>
    </row>
    <row r="143" spans="1:6" x14ac:dyDescent="0.35">
      <c r="A143" t="s">
        <v>146</v>
      </c>
      <c r="B143">
        <v>142</v>
      </c>
      <c r="C143">
        <f t="shared" si="4"/>
        <v>20164</v>
      </c>
      <c r="D143" s="15">
        <v>717</v>
      </c>
      <c r="E143">
        <v>0.95237329936328308</v>
      </c>
      <c r="F143" s="15">
        <f t="shared" si="5"/>
        <v>752.85604970168333</v>
      </c>
    </row>
    <row r="144" spans="1:6" x14ac:dyDescent="0.35">
      <c r="A144" t="s">
        <v>147</v>
      </c>
      <c r="B144">
        <v>143</v>
      </c>
      <c r="C144">
        <f t="shared" si="4"/>
        <v>20449</v>
      </c>
      <c r="D144" s="15">
        <v>614</v>
      </c>
      <c r="E144">
        <v>0.87484210532512741</v>
      </c>
      <c r="F144" s="15">
        <f t="shared" si="5"/>
        <v>701.8409336526073</v>
      </c>
    </row>
    <row r="145" spans="1:6" x14ac:dyDescent="0.35">
      <c r="A145" t="s">
        <v>148</v>
      </c>
      <c r="B145">
        <v>144</v>
      </c>
      <c r="C145">
        <f t="shared" si="4"/>
        <v>20736</v>
      </c>
      <c r="D145" s="15">
        <v>640</v>
      </c>
      <c r="E145">
        <v>0.90144127301216448</v>
      </c>
      <c r="F145" s="15">
        <f t="shared" si="5"/>
        <v>709.9741482453328</v>
      </c>
    </row>
    <row r="146" spans="1:6" x14ac:dyDescent="0.35">
      <c r="A146" t="s">
        <v>149</v>
      </c>
      <c r="B146">
        <v>145</v>
      </c>
      <c r="C146">
        <f t="shared" si="4"/>
        <v>21025</v>
      </c>
      <c r="D146" s="15">
        <v>676</v>
      </c>
      <c r="E146">
        <v>0.95362226022771268</v>
      </c>
      <c r="F146" s="15">
        <f t="shared" si="5"/>
        <v>708.87606990065433</v>
      </c>
    </row>
    <row r="147" spans="1:6" x14ac:dyDescent="0.35">
      <c r="A147" t="s">
        <v>150</v>
      </c>
      <c r="B147">
        <v>146</v>
      </c>
      <c r="C147">
        <f t="shared" si="4"/>
        <v>21316</v>
      </c>
      <c r="D147" s="15">
        <v>662</v>
      </c>
      <c r="E147">
        <v>1.0085679877280724</v>
      </c>
      <c r="F147" s="15">
        <f t="shared" si="5"/>
        <v>656.37617697071585</v>
      </c>
    </row>
    <row r="148" spans="1:6" x14ac:dyDescent="0.35">
      <c r="A148" t="s">
        <v>151</v>
      </c>
      <c r="B148">
        <v>147</v>
      </c>
      <c r="C148">
        <f t="shared" si="4"/>
        <v>21609</v>
      </c>
      <c r="D148" s="15">
        <v>699</v>
      </c>
      <c r="E148">
        <v>1.0613331282407239</v>
      </c>
      <c r="F148" s="15">
        <f t="shared" si="5"/>
        <v>658.60565490749275</v>
      </c>
    </row>
    <row r="149" spans="1:6" x14ac:dyDescent="0.35">
      <c r="A149" t="s">
        <v>152</v>
      </c>
      <c r="B149">
        <v>148</v>
      </c>
      <c r="C149">
        <f t="shared" si="4"/>
        <v>21904</v>
      </c>
      <c r="D149" s="15">
        <v>911</v>
      </c>
      <c r="E149">
        <v>1.4988053423854339</v>
      </c>
      <c r="F149" s="15">
        <f t="shared" si="5"/>
        <v>607.81742247468355</v>
      </c>
    </row>
    <row r="150" spans="1:6" x14ac:dyDescent="0.35">
      <c r="A150" t="s">
        <v>153</v>
      </c>
      <c r="B150">
        <v>149</v>
      </c>
      <c r="C150">
        <f t="shared" si="4"/>
        <v>22201</v>
      </c>
      <c r="D150" s="15">
        <v>528</v>
      </c>
      <c r="E150">
        <v>0.80420062092304812</v>
      </c>
      <c r="F150" s="15">
        <f t="shared" si="5"/>
        <v>656.55258932027482</v>
      </c>
    </row>
    <row r="151" spans="1:6" x14ac:dyDescent="0.35">
      <c r="A151" t="s">
        <v>154</v>
      </c>
      <c r="B151">
        <v>150</v>
      </c>
      <c r="C151">
        <f t="shared" si="4"/>
        <v>22500</v>
      </c>
      <c r="D151" s="15">
        <v>556</v>
      </c>
      <c r="E151">
        <v>0.80786578981862533</v>
      </c>
      <c r="F151" s="15">
        <f t="shared" si="5"/>
        <v>688.23312858046393</v>
      </c>
    </row>
    <row r="152" spans="1:6" x14ac:dyDescent="0.35">
      <c r="A152" t="s">
        <v>155</v>
      </c>
      <c r="B152">
        <v>151</v>
      </c>
      <c r="C152">
        <f t="shared" si="4"/>
        <v>22801</v>
      </c>
      <c r="D152" s="15">
        <v>689</v>
      </c>
      <c r="E152">
        <v>0.90945367879488082</v>
      </c>
      <c r="F152" s="15">
        <f t="shared" si="5"/>
        <v>757.59768316402381</v>
      </c>
    </row>
    <row r="153" spans="1:6" x14ac:dyDescent="0.35">
      <c r="A153" t="s">
        <v>156</v>
      </c>
      <c r="B153">
        <v>152</v>
      </c>
      <c r="C153">
        <f t="shared" si="4"/>
        <v>23104</v>
      </c>
      <c r="D153" s="15">
        <v>737</v>
      </c>
      <c r="E153">
        <v>0.97735880554577992</v>
      </c>
      <c r="F153" s="15">
        <f t="shared" si="5"/>
        <v>754.07311605326151</v>
      </c>
    </row>
    <row r="154" spans="1:6" x14ac:dyDescent="0.35">
      <c r="A154" t="s">
        <v>157</v>
      </c>
      <c r="B154">
        <v>153</v>
      </c>
      <c r="C154">
        <f t="shared" si="4"/>
        <v>23409</v>
      </c>
      <c r="D154" s="15">
        <v>775</v>
      </c>
      <c r="E154">
        <v>1.0090542329029277</v>
      </c>
      <c r="F154" s="15">
        <f t="shared" si="5"/>
        <v>768.04593324029588</v>
      </c>
    </row>
    <row r="155" spans="1:6" x14ac:dyDescent="0.35">
      <c r="A155" t="s">
        <v>158</v>
      </c>
      <c r="B155">
        <v>154</v>
      </c>
      <c r="C155">
        <f t="shared" si="4"/>
        <v>23716</v>
      </c>
      <c r="D155" s="15">
        <v>696</v>
      </c>
      <c r="E155">
        <v>0.95237329936328308</v>
      </c>
      <c r="F155" s="15">
        <f t="shared" si="5"/>
        <v>730.80587251376789</v>
      </c>
    </row>
    <row r="156" spans="1:6" x14ac:dyDescent="0.35">
      <c r="A156" t="s">
        <v>159</v>
      </c>
      <c r="B156">
        <v>155</v>
      </c>
      <c r="C156">
        <f t="shared" si="4"/>
        <v>24025</v>
      </c>
      <c r="D156" s="15">
        <v>588</v>
      </c>
      <c r="E156">
        <v>0.87484210532512741</v>
      </c>
      <c r="F156" s="15">
        <f t="shared" si="5"/>
        <v>672.12128499630796</v>
      </c>
    </row>
    <row r="157" spans="1:6" x14ac:dyDescent="0.35">
      <c r="A157" t="s">
        <v>160</v>
      </c>
      <c r="B157">
        <v>156</v>
      </c>
      <c r="C157">
        <f t="shared" si="4"/>
        <v>24336</v>
      </c>
      <c r="D157" s="15">
        <v>637</v>
      </c>
      <c r="E157">
        <v>0.90144127301216448</v>
      </c>
      <c r="F157" s="15">
        <f t="shared" si="5"/>
        <v>706.64614442543279</v>
      </c>
    </row>
    <row r="158" spans="1:6" x14ac:dyDescent="0.35">
      <c r="A158" t="s">
        <v>161</v>
      </c>
      <c r="B158">
        <v>157</v>
      </c>
      <c r="C158">
        <f t="shared" si="4"/>
        <v>24649</v>
      </c>
      <c r="D158" s="15">
        <v>691</v>
      </c>
      <c r="E158">
        <v>0.95362226022771268</v>
      </c>
      <c r="F158" s="15">
        <f t="shared" si="5"/>
        <v>724.60556849312445</v>
      </c>
    </row>
    <row r="159" spans="1:6" x14ac:dyDescent="0.35">
      <c r="A159" t="s">
        <v>162</v>
      </c>
      <c r="B159">
        <v>158</v>
      </c>
      <c r="C159">
        <f t="shared" si="4"/>
        <v>24964</v>
      </c>
      <c r="D159" s="15">
        <v>679</v>
      </c>
      <c r="E159">
        <v>1.0085679877280724</v>
      </c>
      <c r="F159" s="15">
        <f t="shared" si="5"/>
        <v>673.231758554556</v>
      </c>
    </row>
    <row r="160" spans="1:6" x14ac:dyDescent="0.35">
      <c r="A160" t="s">
        <v>163</v>
      </c>
      <c r="B160">
        <v>159</v>
      </c>
      <c r="C160">
        <f t="shared" si="4"/>
        <v>25281</v>
      </c>
      <c r="D160" s="15">
        <v>742</v>
      </c>
      <c r="E160">
        <v>1.0613331282407239</v>
      </c>
      <c r="F160" s="15">
        <f t="shared" si="5"/>
        <v>699.12073811353309</v>
      </c>
    </row>
    <row r="161" spans="1:6" x14ac:dyDescent="0.35">
      <c r="A161" t="s">
        <v>164</v>
      </c>
      <c r="B161">
        <v>160</v>
      </c>
      <c r="C161">
        <f t="shared" si="4"/>
        <v>25600</v>
      </c>
      <c r="D161" s="15">
        <v>890</v>
      </c>
      <c r="E161">
        <v>1.4988053423854339</v>
      </c>
      <c r="F161" s="15">
        <f t="shared" si="5"/>
        <v>593.80626344947132</v>
      </c>
    </row>
    <row r="162" spans="1:6" x14ac:dyDescent="0.35">
      <c r="A162" t="s">
        <v>165</v>
      </c>
      <c r="B162">
        <v>161</v>
      </c>
      <c r="C162">
        <f t="shared" si="4"/>
        <v>25921</v>
      </c>
      <c r="D162" s="15">
        <v>585</v>
      </c>
      <c r="E162">
        <v>0.80420062092304812</v>
      </c>
      <c r="F162" s="15">
        <f t="shared" si="5"/>
        <v>727.43042566734994</v>
      </c>
    </row>
    <row r="163" spans="1:6" x14ac:dyDescent="0.35">
      <c r="A163" t="s">
        <v>166</v>
      </c>
      <c r="B163">
        <v>162</v>
      </c>
      <c r="C163">
        <f t="shared" si="4"/>
        <v>26244</v>
      </c>
      <c r="D163" s="15">
        <v>514</v>
      </c>
      <c r="E163">
        <v>0.80786578981862533</v>
      </c>
      <c r="F163" s="15">
        <f t="shared" si="5"/>
        <v>636.24429512654399</v>
      </c>
    </row>
    <row r="164" spans="1:6" x14ac:dyDescent="0.35">
      <c r="A164" t="s">
        <v>167</v>
      </c>
      <c r="B164">
        <v>163</v>
      </c>
      <c r="C164">
        <f t="shared" si="4"/>
        <v>26569</v>
      </c>
      <c r="D164" s="15">
        <v>642</v>
      </c>
      <c r="E164">
        <v>0.90945367879488082</v>
      </c>
      <c r="F164" s="15">
        <f t="shared" si="5"/>
        <v>705.91830564775512</v>
      </c>
    </row>
    <row r="165" spans="1:6" x14ac:dyDescent="0.35">
      <c r="A165" t="s">
        <v>168</v>
      </c>
      <c r="B165">
        <v>164</v>
      </c>
      <c r="C165">
        <f t="shared" si="4"/>
        <v>26896</v>
      </c>
      <c r="D165" s="15">
        <v>737</v>
      </c>
      <c r="E165">
        <v>0.97735880554577992</v>
      </c>
      <c r="F165" s="15">
        <f t="shared" si="5"/>
        <v>754.07311605326151</v>
      </c>
    </row>
    <row r="166" spans="1:6" x14ac:dyDescent="0.35">
      <c r="A166" t="s">
        <v>169</v>
      </c>
      <c r="B166">
        <v>165</v>
      </c>
      <c r="C166">
        <f t="shared" si="4"/>
        <v>27225</v>
      </c>
      <c r="D166" s="15">
        <v>747</v>
      </c>
      <c r="E166">
        <v>1.0090542329029277</v>
      </c>
      <c r="F166" s="15">
        <f t="shared" si="5"/>
        <v>740.29717694258193</v>
      </c>
    </row>
    <row r="167" spans="1:6" x14ac:dyDescent="0.35">
      <c r="A167" t="s">
        <v>170</v>
      </c>
      <c r="B167">
        <v>166</v>
      </c>
      <c r="C167">
        <f t="shared" si="4"/>
        <v>27556</v>
      </c>
      <c r="D167" s="15">
        <v>645</v>
      </c>
      <c r="E167">
        <v>0.95237329936328308</v>
      </c>
      <c r="F167" s="15">
        <f t="shared" si="5"/>
        <v>677.25544220025904</v>
      </c>
    </row>
    <row r="168" spans="1:6" x14ac:dyDescent="0.35">
      <c r="A168" t="s">
        <v>171</v>
      </c>
      <c r="B168">
        <v>167</v>
      </c>
      <c r="C168">
        <f t="shared" si="4"/>
        <v>27889</v>
      </c>
      <c r="D168" s="15">
        <v>581</v>
      </c>
      <c r="E168">
        <v>0.87484210532512741</v>
      </c>
      <c r="F168" s="15">
        <f t="shared" si="5"/>
        <v>664.11984112730431</v>
      </c>
    </row>
    <row r="169" spans="1:6" x14ac:dyDescent="0.35">
      <c r="A169" t="s">
        <v>172</v>
      </c>
      <c r="B169">
        <v>168</v>
      </c>
      <c r="C169">
        <f t="shared" si="4"/>
        <v>28224</v>
      </c>
      <c r="D169" s="15">
        <v>617</v>
      </c>
      <c r="E169">
        <v>0.90144127301216448</v>
      </c>
      <c r="F169" s="15">
        <f t="shared" si="5"/>
        <v>684.45945229276617</v>
      </c>
    </row>
    <row r="170" spans="1:6" x14ac:dyDescent="0.35">
      <c r="A170" t="s">
        <v>173</v>
      </c>
      <c r="B170">
        <v>169</v>
      </c>
      <c r="C170">
        <f t="shared" si="4"/>
        <v>28561</v>
      </c>
      <c r="D170" s="15">
        <v>662</v>
      </c>
      <c r="E170">
        <v>0.95362226022771268</v>
      </c>
      <c r="F170" s="15">
        <f t="shared" si="5"/>
        <v>694.19520454768212</v>
      </c>
    </row>
    <row r="171" spans="1:6" x14ac:dyDescent="0.35">
      <c r="A171" t="s">
        <v>174</v>
      </c>
      <c r="B171">
        <v>170</v>
      </c>
      <c r="C171">
        <f t="shared" si="4"/>
        <v>28900</v>
      </c>
      <c r="D171" s="15">
        <v>674</v>
      </c>
      <c r="E171">
        <v>1.0085679877280724</v>
      </c>
      <c r="F171" s="15">
        <f t="shared" si="5"/>
        <v>668.27423455930887</v>
      </c>
    </row>
    <row r="172" spans="1:6" x14ac:dyDescent="0.35">
      <c r="A172" t="s">
        <v>175</v>
      </c>
      <c r="B172">
        <v>171</v>
      </c>
      <c r="C172">
        <f t="shared" si="4"/>
        <v>29241</v>
      </c>
      <c r="D172" s="15">
        <v>714</v>
      </c>
      <c r="E172">
        <v>1.0613331282407239</v>
      </c>
      <c r="F172" s="15">
        <f t="shared" si="5"/>
        <v>672.73882346773939</v>
      </c>
    </row>
    <row r="173" spans="1:6" x14ac:dyDescent="0.35">
      <c r="A173" t="s">
        <v>176</v>
      </c>
      <c r="B173">
        <v>172</v>
      </c>
      <c r="C173">
        <f t="shared" si="4"/>
        <v>29584</v>
      </c>
      <c r="D173" s="15">
        <v>863</v>
      </c>
      <c r="E173">
        <v>1.4988053423854339</v>
      </c>
      <c r="F173" s="15">
        <f t="shared" si="5"/>
        <v>575.79191613134128</v>
      </c>
    </row>
    <row r="174" spans="1:6" x14ac:dyDescent="0.35">
      <c r="A174" t="s">
        <v>177</v>
      </c>
      <c r="B174">
        <v>173</v>
      </c>
      <c r="C174">
        <f t="shared" si="4"/>
        <v>29929</v>
      </c>
      <c r="D174" s="15">
        <v>550</v>
      </c>
      <c r="E174">
        <v>0.80420062092304812</v>
      </c>
      <c r="F174" s="15">
        <f t="shared" si="5"/>
        <v>683.90894720861957</v>
      </c>
    </row>
    <row r="175" spans="1:6" x14ac:dyDescent="0.35">
      <c r="A175" t="s">
        <v>178</v>
      </c>
      <c r="B175">
        <v>174</v>
      </c>
      <c r="C175">
        <f t="shared" si="4"/>
        <v>30276</v>
      </c>
      <c r="D175" s="15">
        <v>527</v>
      </c>
      <c r="E175">
        <v>0.80786578981862533</v>
      </c>
      <c r="F175" s="15">
        <f t="shared" si="5"/>
        <v>652.33607690990016</v>
      </c>
    </row>
    <row r="176" spans="1:6" x14ac:dyDescent="0.35">
      <c r="A176" t="s">
        <v>179</v>
      </c>
      <c r="B176">
        <v>175</v>
      </c>
      <c r="C176">
        <f t="shared" si="4"/>
        <v>30625</v>
      </c>
      <c r="D176" s="15">
        <v>267</v>
      </c>
      <c r="E176">
        <v>0.90945367879488082</v>
      </c>
      <c r="F176" s="15">
        <f t="shared" si="5"/>
        <v>293.58284674135609</v>
      </c>
    </row>
    <row r="177" spans="1:6" x14ac:dyDescent="0.35">
      <c r="A177" t="s">
        <v>180</v>
      </c>
      <c r="B177">
        <v>176</v>
      </c>
      <c r="C177">
        <f t="shared" si="4"/>
        <v>30976</v>
      </c>
      <c r="D177" s="15">
        <v>90</v>
      </c>
      <c r="E177">
        <v>0.97735880554577992</v>
      </c>
      <c r="F177" s="15">
        <f t="shared" si="5"/>
        <v>92.084912408132354</v>
      </c>
    </row>
    <row r="178" spans="1:6" x14ac:dyDescent="0.35">
      <c r="A178" t="s">
        <v>181</v>
      </c>
      <c r="B178">
        <v>177</v>
      </c>
      <c r="C178">
        <f t="shared" si="4"/>
        <v>31329</v>
      </c>
      <c r="D178" s="15">
        <v>146</v>
      </c>
      <c r="E178">
        <v>1.0090542329029277</v>
      </c>
      <c r="F178" s="15">
        <f t="shared" si="5"/>
        <v>144.68994355236541</v>
      </c>
    </row>
    <row r="179" spans="1:6" x14ac:dyDescent="0.35">
      <c r="A179" t="s">
        <v>182</v>
      </c>
      <c r="B179">
        <v>178</v>
      </c>
      <c r="C179">
        <f t="shared" si="4"/>
        <v>31684</v>
      </c>
      <c r="D179" s="15">
        <v>254</v>
      </c>
      <c r="E179">
        <v>0.95237329936328308</v>
      </c>
      <c r="F179" s="15">
        <f t="shared" si="5"/>
        <v>266.70214313002452</v>
      </c>
    </row>
    <row r="180" spans="1:6" x14ac:dyDescent="0.35">
      <c r="A180" t="s">
        <v>183</v>
      </c>
      <c r="B180">
        <v>179</v>
      </c>
      <c r="C180">
        <f t="shared" si="4"/>
        <v>32041</v>
      </c>
      <c r="D180" s="15">
        <v>364</v>
      </c>
      <c r="E180">
        <v>0.87484210532512741</v>
      </c>
      <c r="F180" s="15">
        <f t="shared" si="5"/>
        <v>416.07508118819061</v>
      </c>
    </row>
    <row r="181" spans="1:6" x14ac:dyDescent="0.35">
      <c r="A181" t="s">
        <v>184</v>
      </c>
      <c r="B181">
        <v>180</v>
      </c>
      <c r="C181">
        <f t="shared" si="4"/>
        <v>32400</v>
      </c>
      <c r="D181" s="15">
        <v>326</v>
      </c>
      <c r="E181">
        <v>0.90144127301216448</v>
      </c>
      <c r="F181" s="15">
        <f t="shared" si="5"/>
        <v>361.64308176246641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4FD9-D4C3-48E5-B045-237B94DE83FF}">
  <sheetPr>
    <tabColor theme="8"/>
  </sheetPr>
  <dimension ref="A1:P205"/>
  <sheetViews>
    <sheetView topLeftCell="A33" workbookViewId="0">
      <selection activeCell="J6" sqref="J6"/>
    </sheetView>
  </sheetViews>
  <sheetFormatPr defaultRowHeight="14.5" x14ac:dyDescent="0.35"/>
  <cols>
    <col min="4" max="4" width="12.1796875" customWidth="1"/>
    <col min="7" max="7" width="7.36328125" customWidth="1"/>
    <col min="14" max="14" width="21.26953125" bestFit="1" customWidth="1"/>
    <col min="15" max="15" width="14.90625" bestFit="1" customWidth="1"/>
    <col min="16" max="16" width="7.90625" bestFit="1" customWidth="1"/>
  </cols>
  <sheetData>
    <row r="1" spans="1:16" x14ac:dyDescent="0.35">
      <c r="A1" t="s">
        <v>425</v>
      </c>
    </row>
    <row r="2" spans="1:16" ht="15" thickBot="1" x14ac:dyDescent="0.4">
      <c r="N2" s="21" t="s">
        <v>484</v>
      </c>
      <c r="O2" s="21" t="s">
        <v>464</v>
      </c>
      <c r="P2" s="21" t="s">
        <v>456</v>
      </c>
    </row>
    <row r="3" spans="1:16" x14ac:dyDescent="0.35">
      <c r="A3" s="18" t="s">
        <v>426</v>
      </c>
      <c r="B3" s="18"/>
      <c r="L3" s="9" t="s">
        <v>387</v>
      </c>
      <c r="M3" s="1" t="s">
        <v>400</v>
      </c>
      <c r="N3" s="1">
        <f>B17+M3*B18+M3*M3*B19</f>
        <v>589.87531473174488</v>
      </c>
      <c r="O3">
        <v>0.95362226022771268</v>
      </c>
      <c r="P3" s="1">
        <f>N3*O3</f>
        <v>562.51823088701997</v>
      </c>
    </row>
    <row r="4" spans="1:16" x14ac:dyDescent="0.35">
      <c r="A4" t="s">
        <v>427</v>
      </c>
      <c r="B4">
        <v>0.35705740335261354</v>
      </c>
      <c r="K4" s="1">
        <f>B17+M4*B18+M4*M4*B19</f>
        <v>587.4379215641809</v>
      </c>
      <c r="L4" s="9" t="s">
        <v>389</v>
      </c>
      <c r="M4" s="1" t="s">
        <v>401</v>
      </c>
      <c r="N4" s="1">
        <v>587.4379215641809</v>
      </c>
      <c r="O4">
        <v>1.0085679877280724</v>
      </c>
      <c r="P4" s="1">
        <f t="shared" ref="P4:P14" si="0">N4*O4</f>
        <v>592.4710824671472</v>
      </c>
    </row>
    <row r="5" spans="1:16" x14ac:dyDescent="0.35">
      <c r="A5" t="s">
        <v>428</v>
      </c>
      <c r="B5" s="19">
        <v>0.12748998928891095</v>
      </c>
      <c r="K5" s="1">
        <f>B17+M5*B18+M5*M5*B19</f>
        <v>584.97878759723017</v>
      </c>
      <c r="L5" s="9" t="s">
        <v>390</v>
      </c>
      <c r="M5" s="1" t="s">
        <v>402</v>
      </c>
      <c r="N5" s="1">
        <v>584.97878759723017</v>
      </c>
      <c r="O5">
        <v>1.0613331282407239</v>
      </c>
      <c r="P5" s="1">
        <f t="shared" si="0"/>
        <v>620.85736659503425</v>
      </c>
    </row>
    <row r="6" spans="1:16" x14ac:dyDescent="0.35">
      <c r="A6" t="s">
        <v>429</v>
      </c>
      <c r="B6" s="19">
        <v>0.11763111911138453</v>
      </c>
      <c r="J6" s="1">
        <f>B17+M6*B18+M6*M6*B19</f>
        <v>582.49791283089212</v>
      </c>
      <c r="K6" s="1"/>
      <c r="L6" s="9" t="s">
        <v>391</v>
      </c>
      <c r="M6" s="1" t="s">
        <v>403</v>
      </c>
      <c r="N6" s="1">
        <v>582.49791283089212</v>
      </c>
      <c r="O6">
        <v>1.4988053423854339</v>
      </c>
      <c r="P6" s="1">
        <f t="shared" si="0"/>
        <v>873.05098367930589</v>
      </c>
    </row>
    <row r="7" spans="1:16" x14ac:dyDescent="0.35">
      <c r="A7" t="s">
        <v>430</v>
      </c>
      <c r="B7">
        <v>93.562961898515141</v>
      </c>
      <c r="J7" s="1">
        <f>B17+M7*B18+M7*M7*B19</f>
        <v>579.99529726516721</v>
      </c>
      <c r="K7" s="1" t="s">
        <v>488</v>
      </c>
      <c r="L7" s="9" t="s">
        <v>392</v>
      </c>
      <c r="M7" s="1" t="s">
        <v>404</v>
      </c>
      <c r="N7" s="1">
        <v>579.99529726516721</v>
      </c>
      <c r="O7">
        <v>0.80420062092304812</v>
      </c>
      <c r="P7" s="1">
        <f t="shared" si="0"/>
        <v>466.43257819309537</v>
      </c>
    </row>
    <row r="8" spans="1:16" ht="15" thickBot="1" x14ac:dyDescent="0.4">
      <c r="A8" s="16" t="s">
        <v>431</v>
      </c>
      <c r="B8" s="16">
        <v>180</v>
      </c>
      <c r="J8" s="1">
        <f>B17+M8*B18+M8*M8*B19</f>
        <v>577.47094090005521</v>
      </c>
      <c r="K8" s="1" t="s">
        <v>488</v>
      </c>
      <c r="L8" s="9" t="s">
        <v>393</v>
      </c>
      <c r="M8" s="1" t="s">
        <v>405</v>
      </c>
      <c r="N8" s="1">
        <v>577.47094090005521</v>
      </c>
      <c r="O8">
        <v>0.80786578981862533</v>
      </c>
      <c r="P8" s="1">
        <f t="shared" si="0"/>
        <v>466.51901776752783</v>
      </c>
    </row>
    <row r="9" spans="1:16" x14ac:dyDescent="0.35">
      <c r="J9" s="1">
        <f>B17+M9*B18+M9*M9*B19</f>
        <v>574.92484373555635</v>
      </c>
      <c r="K9" s="1"/>
      <c r="L9" s="9" t="s">
        <v>394</v>
      </c>
      <c r="M9" s="1" t="s">
        <v>406</v>
      </c>
      <c r="N9" s="1">
        <v>574.92484373555635</v>
      </c>
      <c r="O9">
        <v>0.90945367879488082</v>
      </c>
      <c r="P9" s="1">
        <f t="shared" si="0"/>
        <v>522.86751416587367</v>
      </c>
    </row>
    <row r="10" spans="1:16" ht="15" thickBot="1" x14ac:dyDescent="0.4">
      <c r="A10" t="s">
        <v>432</v>
      </c>
      <c r="J10" s="1">
        <f>B17+M10*B18+M10*M10*B19</f>
        <v>572.35700577167029</v>
      </c>
      <c r="K10" s="1"/>
      <c r="L10" s="9" t="s">
        <v>395</v>
      </c>
      <c r="M10" s="1" t="s">
        <v>407</v>
      </c>
      <c r="N10" s="1">
        <v>572.35700577167029</v>
      </c>
      <c r="O10">
        <v>0.97735880554577992</v>
      </c>
      <c r="P10" s="1">
        <f t="shared" si="0"/>
        <v>559.3981595067587</v>
      </c>
    </row>
    <row r="11" spans="1:16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J11" s="1">
        <f>B17+M11*B18+M11*M11*B19</f>
        <v>569.76742700839748</v>
      </c>
      <c r="K11" s="1"/>
      <c r="L11" s="10" t="s">
        <v>396</v>
      </c>
      <c r="M11" s="1" t="s">
        <v>408</v>
      </c>
      <c r="N11" s="1">
        <v>569.76742700839748</v>
      </c>
      <c r="O11">
        <v>1.0090542329029277</v>
      </c>
      <c r="P11" s="1">
        <f t="shared" si="0"/>
        <v>574.92623399303341</v>
      </c>
    </row>
    <row r="12" spans="1:16" x14ac:dyDescent="0.35">
      <c r="A12" t="s">
        <v>433</v>
      </c>
      <c r="B12">
        <v>2</v>
      </c>
      <c r="C12">
        <v>226405.43903325498</v>
      </c>
      <c r="D12">
        <v>113202.71951662749</v>
      </c>
      <c r="E12">
        <v>12.931500972548349</v>
      </c>
      <c r="F12">
        <v>5.7303617484541977E-6</v>
      </c>
      <c r="J12" s="1">
        <f>B17+M12*B18+M12*M12*B19</f>
        <v>567.15610744573746</v>
      </c>
      <c r="K12" s="1"/>
      <c r="L12" s="9" t="s">
        <v>397</v>
      </c>
      <c r="M12" s="1" t="s">
        <v>409</v>
      </c>
      <c r="N12" s="1">
        <v>567.15610744573746</v>
      </c>
      <c r="O12">
        <v>0.95237329936328308</v>
      </c>
      <c r="P12" s="1">
        <f t="shared" si="0"/>
        <v>540.14433330213365</v>
      </c>
    </row>
    <row r="13" spans="1:16" x14ac:dyDescent="0.35">
      <c r="A13" t="s">
        <v>434</v>
      </c>
      <c r="B13">
        <v>177</v>
      </c>
      <c r="C13">
        <v>1549462.9275424702</v>
      </c>
      <c r="D13">
        <v>8754.0278392229957</v>
      </c>
      <c r="J13" s="1">
        <f>B17+M13*B18+M13*M13*B19</f>
        <v>564.52304708369059</v>
      </c>
      <c r="K13" s="1"/>
      <c r="L13" s="9" t="s">
        <v>398</v>
      </c>
      <c r="M13" s="1" t="s">
        <v>410</v>
      </c>
      <c r="N13" s="1">
        <v>564.52304708369059</v>
      </c>
      <c r="O13">
        <v>0.87484210532512741</v>
      </c>
      <c r="P13" s="1">
        <f t="shared" si="0"/>
        <v>493.8685310152519</v>
      </c>
    </row>
    <row r="14" spans="1:16" ht="15" thickBot="1" x14ac:dyDescent="0.4">
      <c r="A14" s="16" t="s">
        <v>435</v>
      </c>
      <c r="B14" s="16">
        <v>179</v>
      </c>
      <c r="C14" s="16">
        <v>1775868.3665757251</v>
      </c>
      <c r="D14" s="16"/>
      <c r="E14" s="16"/>
      <c r="F14" s="16"/>
      <c r="J14" s="1">
        <f>B17+M14*B18+M14*M14*B19</f>
        <v>561.86824592225662</v>
      </c>
      <c r="K14" s="1"/>
      <c r="L14" s="9" t="s">
        <v>399</v>
      </c>
      <c r="M14" s="1" t="s">
        <v>411</v>
      </c>
      <c r="N14" s="1">
        <v>561.86824592225662</v>
      </c>
      <c r="O14">
        <v>0.90144127301216448</v>
      </c>
      <c r="P14" s="1">
        <f t="shared" si="0"/>
        <v>506.49122686927092</v>
      </c>
    </row>
    <row r="15" spans="1:16" ht="15" thickBot="1" x14ac:dyDescent="0.4">
      <c r="O15" t="s">
        <v>435</v>
      </c>
      <c r="P15" s="1">
        <f>SUM(P3:P14)</f>
        <v>6779.5452584414534</v>
      </c>
    </row>
    <row r="16" spans="1:16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672.95077135759118</v>
      </c>
      <c r="C17">
        <v>21.15594506027978</v>
      </c>
      <c r="D17">
        <v>31.809062154403779</v>
      </c>
      <c r="E17">
        <v>4.0728402695558758E-75</v>
      </c>
      <c r="F17">
        <v>631.20041922185919</v>
      </c>
      <c r="G17">
        <v>714.70112349332317</v>
      </c>
      <c r="H17">
        <v>631.20041922185919</v>
      </c>
      <c r="I17">
        <v>714.70112349332317</v>
      </c>
    </row>
    <row r="18" spans="1:9" x14ac:dyDescent="0.35">
      <c r="A18" t="s">
        <v>188</v>
      </c>
      <c r="B18">
        <v>1.5085619211760162</v>
      </c>
      <c r="C18">
        <v>0.53967728781649749</v>
      </c>
      <c r="D18">
        <v>2.7953037032178414</v>
      </c>
      <c r="E18">
        <v>5.7575024494880859E-3</v>
      </c>
      <c r="F18">
        <v>0.44353189099793711</v>
      </c>
      <c r="G18">
        <v>2.5735919513540955</v>
      </c>
      <c r="H18">
        <v>0.44353189099793711</v>
      </c>
      <c r="I18">
        <v>2.5735919513540955</v>
      </c>
    </row>
    <row r="19" spans="1:9" ht="15" thickBot="1" x14ac:dyDescent="0.4">
      <c r="A19" s="16" t="s">
        <v>478</v>
      </c>
      <c r="B19" s="16">
        <v>-1.0870399693498525E-2</v>
      </c>
      <c r="C19" s="16">
        <v>2.8879685777853051E-3</v>
      </c>
      <c r="D19" s="16">
        <v>-3.7640297671918241</v>
      </c>
      <c r="E19" s="16">
        <v>2.2724372931980064E-4</v>
      </c>
      <c r="F19" s="16">
        <v>-1.6569682081305551E-2</v>
      </c>
      <c r="G19" s="16">
        <v>-5.1711173056914993E-3</v>
      </c>
      <c r="H19" s="16">
        <v>-1.6569682081305551E-2</v>
      </c>
      <c r="I19" s="16">
        <v>-5.1711173056914993E-3</v>
      </c>
    </row>
    <row r="21" spans="1:9" x14ac:dyDescent="0.35">
      <c r="G21" s="29" t="s">
        <v>461</v>
      </c>
      <c r="H21" s="30">
        <f>SQRT(H22)</f>
        <v>92.029488762074152</v>
      </c>
    </row>
    <row r="22" spans="1:9" x14ac:dyDescent="0.35">
      <c r="G22" s="29" t="s">
        <v>460</v>
      </c>
      <c r="H22" s="31">
        <f>AVERAGE(H26:H205)</f>
        <v>8469.4268018087314</v>
      </c>
    </row>
    <row r="23" spans="1:9" x14ac:dyDescent="0.35">
      <c r="A23" t="s">
        <v>449</v>
      </c>
    </row>
    <row r="24" spans="1:9" ht="15" thickBot="1" x14ac:dyDescent="0.4"/>
    <row r="25" spans="1:9" x14ac:dyDescent="0.35">
      <c r="A25" s="17" t="s">
        <v>450</v>
      </c>
      <c r="B25" s="17" t="s">
        <v>468</v>
      </c>
      <c r="C25" s="17" t="s">
        <v>452</v>
      </c>
      <c r="D25" s="21" t="s">
        <v>464</v>
      </c>
      <c r="E25" s="21" t="s">
        <v>469</v>
      </c>
      <c r="F25" s="21" t="s">
        <v>457</v>
      </c>
      <c r="G25" s="28" t="s">
        <v>458</v>
      </c>
      <c r="H25" s="28" t="s">
        <v>459</v>
      </c>
    </row>
    <row r="26" spans="1:9" x14ac:dyDescent="0.35">
      <c r="A26">
        <v>1</v>
      </c>
      <c r="B26">
        <v>674.44846287907365</v>
      </c>
      <c r="C26">
        <v>-9.6149890373357039</v>
      </c>
      <c r="D26">
        <v>0.95362226022771268</v>
      </c>
      <c r="E26" s="14">
        <f>B26*D26</f>
        <v>643.16906757784875</v>
      </c>
      <c r="F26" s="15">
        <v>634</v>
      </c>
      <c r="G26" s="13">
        <f>F26-E26</f>
        <v>-9.1690675778487503</v>
      </c>
      <c r="H26">
        <f>G26*G26</f>
        <v>84.071800247157142</v>
      </c>
    </row>
    <row r="27" spans="1:9" x14ac:dyDescent="0.35">
      <c r="A27">
        <v>2</v>
      </c>
      <c r="B27">
        <v>675.92441360116925</v>
      </c>
      <c r="C27">
        <v>34.984527317264678</v>
      </c>
      <c r="D27">
        <v>1.0085679877280724</v>
      </c>
      <c r="E27" s="14">
        <f t="shared" ref="E27:E90" si="1">B27*D27</f>
        <v>681.71572568200861</v>
      </c>
      <c r="F27" s="15">
        <v>717</v>
      </c>
      <c r="G27" s="13">
        <f t="shared" ref="G27:G90" si="2">F27-E27</f>
        <v>35.28427431799139</v>
      </c>
      <c r="H27">
        <f t="shared" ref="H27:H90" si="3">G27*G27</f>
        <v>1244.9800141472667</v>
      </c>
    </row>
    <row r="28" spans="1:9" x14ac:dyDescent="0.35">
      <c r="A28">
        <v>3</v>
      </c>
      <c r="B28">
        <v>677.37862352387776</v>
      </c>
      <c r="C28">
        <v>84.870267492090306</v>
      </c>
      <c r="D28">
        <v>1.0613331282407239</v>
      </c>
      <c r="E28" s="14">
        <f t="shared" si="1"/>
        <v>718.92437350799275</v>
      </c>
      <c r="F28" s="15">
        <v>809</v>
      </c>
      <c r="G28" s="13">
        <f t="shared" si="2"/>
        <v>90.075626492007245</v>
      </c>
      <c r="H28">
        <f t="shared" si="3"/>
        <v>8113.6184879275979</v>
      </c>
    </row>
    <row r="29" spans="1:9" x14ac:dyDescent="0.35">
      <c r="A29">
        <v>4</v>
      </c>
      <c r="B29">
        <v>678.81109264719919</v>
      </c>
      <c r="C29">
        <v>156.52086447497834</v>
      </c>
      <c r="D29">
        <v>1.4988053423854339</v>
      </c>
      <c r="E29" s="14">
        <f t="shared" si="1"/>
        <v>1017.4056921301159</v>
      </c>
      <c r="F29" s="15">
        <v>1252</v>
      </c>
      <c r="G29" s="13">
        <f t="shared" si="2"/>
        <v>234.59430786988412</v>
      </c>
      <c r="H29">
        <f t="shared" si="3"/>
        <v>55034.489284949974</v>
      </c>
    </row>
    <row r="30" spans="1:9" x14ac:dyDescent="0.35">
      <c r="A30">
        <v>5</v>
      </c>
      <c r="B30">
        <v>680.22182097113375</v>
      </c>
      <c r="C30">
        <v>28.556542499617422</v>
      </c>
      <c r="D30">
        <v>0.80420062092304812</v>
      </c>
      <c r="E30" s="14">
        <f t="shared" si="1"/>
        <v>547.03481079039227</v>
      </c>
      <c r="F30" s="15">
        <v>570</v>
      </c>
      <c r="G30" s="13">
        <f t="shared" si="2"/>
        <v>22.965189209607729</v>
      </c>
      <c r="H30">
        <f t="shared" si="3"/>
        <v>527.39991543308327</v>
      </c>
    </row>
    <row r="31" spans="1:9" x14ac:dyDescent="0.35">
      <c r="A31">
        <v>6</v>
      </c>
      <c r="B31">
        <v>681.61080849568134</v>
      </c>
      <c r="C31">
        <v>7.860149452733026</v>
      </c>
      <c r="D31">
        <v>0.80786578981862533</v>
      </c>
      <c r="E31" s="14">
        <f t="shared" si="1"/>
        <v>550.65005415427538</v>
      </c>
      <c r="F31" s="15">
        <v>557</v>
      </c>
      <c r="G31" s="13">
        <f t="shared" si="2"/>
        <v>6.3499458457246192</v>
      </c>
      <c r="H31">
        <f t="shared" si="3"/>
        <v>40.32181224363535</v>
      </c>
    </row>
    <row r="32" spans="1:9" x14ac:dyDescent="0.35">
      <c r="A32">
        <v>7</v>
      </c>
      <c r="B32">
        <v>682.97805522084184</v>
      </c>
      <c r="C32">
        <v>42.732352454420493</v>
      </c>
      <c r="D32">
        <v>0.90945367879488082</v>
      </c>
      <c r="E32" s="14">
        <f t="shared" si="1"/>
        <v>621.13690485676784</v>
      </c>
      <c r="F32" s="15">
        <v>660</v>
      </c>
      <c r="G32" s="13">
        <f t="shared" si="2"/>
        <v>38.863095143232158</v>
      </c>
      <c r="H32">
        <f t="shared" si="3"/>
        <v>1510.3401641119149</v>
      </c>
    </row>
    <row r="33" spans="1:8" x14ac:dyDescent="0.35">
      <c r="A33">
        <v>8</v>
      </c>
      <c r="B33">
        <v>684.32356114661536</v>
      </c>
      <c r="C33">
        <v>24.73026439600369</v>
      </c>
      <c r="D33">
        <v>0.97735880554577992</v>
      </c>
      <c r="E33" s="14">
        <f t="shared" si="1"/>
        <v>668.82965832909042</v>
      </c>
      <c r="F33" s="15">
        <v>693</v>
      </c>
      <c r="G33" s="13">
        <f t="shared" si="2"/>
        <v>24.170341670909579</v>
      </c>
      <c r="H33">
        <f t="shared" si="3"/>
        <v>584.20541648850804</v>
      </c>
    </row>
    <row r="34" spans="1:8" x14ac:dyDescent="0.35">
      <c r="A34">
        <v>9</v>
      </c>
      <c r="B34">
        <v>685.64732627300191</v>
      </c>
      <c r="C34">
        <v>1.1343920954175246</v>
      </c>
      <c r="D34">
        <v>1.0090542329029277</v>
      </c>
      <c r="E34" s="14">
        <f t="shared" si="1"/>
        <v>691.85533685434734</v>
      </c>
      <c r="F34" s="15">
        <v>693</v>
      </c>
      <c r="G34" s="13">
        <f t="shared" si="2"/>
        <v>1.1446631456526575</v>
      </c>
      <c r="H34">
        <f t="shared" si="3"/>
        <v>1.3102537170154369</v>
      </c>
    </row>
    <row r="35" spans="1:8" x14ac:dyDescent="0.35">
      <c r="A35">
        <v>10</v>
      </c>
      <c r="B35">
        <v>686.94935060000159</v>
      </c>
      <c r="C35">
        <v>52.256589413924644</v>
      </c>
      <c r="D35">
        <v>0.95237329936328308</v>
      </c>
      <c r="E35" s="14">
        <f t="shared" si="1"/>
        <v>654.23221952638823</v>
      </c>
      <c r="F35" s="15">
        <v>704</v>
      </c>
      <c r="G35" s="13">
        <f t="shared" si="2"/>
        <v>49.767780473611765</v>
      </c>
      <c r="H35">
        <f t="shared" si="3"/>
        <v>2476.8319732696123</v>
      </c>
    </row>
    <row r="36" spans="1:8" x14ac:dyDescent="0.35">
      <c r="A36">
        <v>11</v>
      </c>
      <c r="B36">
        <v>688.22963412761408</v>
      </c>
      <c r="C36">
        <v>23.898870213712144</v>
      </c>
      <c r="D36">
        <v>0.87484210532512741</v>
      </c>
      <c r="E36" s="14">
        <f t="shared" si="1"/>
        <v>602.09226206734411</v>
      </c>
      <c r="F36" s="15">
        <v>623</v>
      </c>
      <c r="G36" s="13">
        <f t="shared" si="2"/>
        <v>20.907737932655891</v>
      </c>
      <c r="H36">
        <f t="shared" si="3"/>
        <v>437.13350546061804</v>
      </c>
    </row>
    <row r="37" spans="1:8" x14ac:dyDescent="0.35">
      <c r="A37">
        <v>12</v>
      </c>
      <c r="B37">
        <v>689.48817685583958</v>
      </c>
      <c r="C37">
        <v>104.79540149362651</v>
      </c>
      <c r="D37">
        <v>0.90144127301216448</v>
      </c>
      <c r="E37" s="14">
        <f t="shared" si="1"/>
        <v>621.53309987176442</v>
      </c>
      <c r="F37" s="15">
        <v>716</v>
      </c>
      <c r="G37" s="13">
        <f t="shared" si="2"/>
        <v>94.466900128235579</v>
      </c>
      <c r="H37">
        <f t="shared" si="3"/>
        <v>8923.9952198380361</v>
      </c>
    </row>
    <row r="38" spans="1:8" x14ac:dyDescent="0.35">
      <c r="A38">
        <v>13</v>
      </c>
      <c r="B38">
        <v>690.72497878467823</v>
      </c>
      <c r="C38">
        <v>62.193687174892489</v>
      </c>
      <c r="D38">
        <v>0.95362226022771268</v>
      </c>
      <c r="E38" s="14">
        <f t="shared" si="1"/>
        <v>658.69071546438374</v>
      </c>
      <c r="F38" s="15">
        <v>718</v>
      </c>
      <c r="G38" s="13">
        <f t="shared" si="2"/>
        <v>59.309284535616257</v>
      </c>
      <c r="H38">
        <f t="shared" si="3"/>
        <v>3517.5912321266896</v>
      </c>
    </row>
    <row r="39" spans="1:8" x14ac:dyDescent="0.35">
      <c r="A39">
        <v>14</v>
      </c>
      <c r="B39">
        <v>691.94003991412978</v>
      </c>
      <c r="C39">
        <v>82.425208143466989</v>
      </c>
      <c r="D39">
        <v>1.0085679877280724</v>
      </c>
      <c r="E39" s="14">
        <f t="shared" si="1"/>
        <v>697.86857368467599</v>
      </c>
      <c r="F39" s="15">
        <v>781</v>
      </c>
      <c r="G39" s="13">
        <f t="shared" si="2"/>
        <v>83.131426315324006</v>
      </c>
      <c r="H39">
        <f t="shared" si="3"/>
        <v>6910.8340412201451</v>
      </c>
    </row>
    <row r="40" spans="1:8" x14ac:dyDescent="0.35">
      <c r="A40">
        <v>15</v>
      </c>
      <c r="B40">
        <v>693.13336024419425</v>
      </c>
      <c r="C40">
        <v>82.306488094670613</v>
      </c>
      <c r="D40">
        <v>1.0613331282407239</v>
      </c>
      <c r="E40" s="14">
        <f t="shared" si="1"/>
        <v>735.64539751597533</v>
      </c>
      <c r="F40" s="15">
        <v>823</v>
      </c>
      <c r="G40" s="13">
        <f t="shared" si="2"/>
        <v>87.354602484024667</v>
      </c>
      <c r="H40">
        <f t="shared" si="3"/>
        <v>7630.8265751419685</v>
      </c>
    </row>
    <row r="41" spans="1:8" x14ac:dyDescent="0.35">
      <c r="A41">
        <v>16</v>
      </c>
      <c r="B41">
        <v>694.30493977487185</v>
      </c>
      <c r="C41">
        <v>177.05571198356574</v>
      </c>
      <c r="D41">
        <v>1.4988053423854339</v>
      </c>
      <c r="E41" s="14">
        <f t="shared" si="1"/>
        <v>1040.627952979175</v>
      </c>
      <c r="F41" s="15">
        <v>1306</v>
      </c>
      <c r="G41" s="13">
        <f t="shared" si="2"/>
        <v>265.37204702082499</v>
      </c>
      <c r="H41">
        <f t="shared" si="3"/>
        <v>70422.323340022951</v>
      </c>
    </row>
    <row r="42" spans="1:8" x14ac:dyDescent="0.35">
      <c r="A42">
        <v>17</v>
      </c>
      <c r="B42">
        <v>695.45477850616237</v>
      </c>
      <c r="C42">
        <v>81.714479685450783</v>
      </c>
      <c r="D42">
        <v>0.80420062092304812</v>
      </c>
      <c r="E42" s="14">
        <f t="shared" si="1"/>
        <v>559.28516469855663</v>
      </c>
      <c r="F42" s="15">
        <v>625</v>
      </c>
      <c r="G42" s="13">
        <f t="shared" si="2"/>
        <v>65.714835301443372</v>
      </c>
      <c r="H42">
        <f t="shared" si="3"/>
        <v>4318.4395786958285</v>
      </c>
    </row>
    <row r="43" spans="1:8" x14ac:dyDescent="0.35">
      <c r="A43">
        <v>18</v>
      </c>
      <c r="B43">
        <v>696.58287643806591</v>
      </c>
      <c r="C43">
        <v>46.114744332218834</v>
      </c>
      <c r="D43">
        <v>0.80786578981862533</v>
      </c>
      <c r="E43" s="14">
        <f t="shared" si="1"/>
        <v>562.74547564776799</v>
      </c>
      <c r="F43" s="15">
        <v>600</v>
      </c>
      <c r="G43" s="13">
        <f t="shared" si="2"/>
        <v>37.254524352232011</v>
      </c>
      <c r="H43">
        <f t="shared" si="3"/>
        <v>1387.899584711048</v>
      </c>
    </row>
    <row r="44" spans="1:8" x14ac:dyDescent="0.35">
      <c r="A44">
        <v>19</v>
      </c>
      <c r="B44">
        <v>697.68923357058247</v>
      </c>
      <c r="C44">
        <v>48.912837355937313</v>
      </c>
      <c r="D44">
        <v>0.90945367879488082</v>
      </c>
      <c r="E44" s="14">
        <f t="shared" si="1"/>
        <v>634.51604012634709</v>
      </c>
      <c r="F44" s="15">
        <v>679</v>
      </c>
      <c r="G44" s="13">
        <f t="shared" si="2"/>
        <v>44.483959873652907</v>
      </c>
      <c r="H44">
        <f t="shared" si="3"/>
        <v>1978.8226860407619</v>
      </c>
    </row>
    <row r="45" spans="1:8" x14ac:dyDescent="0.35">
      <c r="A45">
        <v>20</v>
      </c>
      <c r="B45">
        <v>698.77384990371206</v>
      </c>
      <c r="C45">
        <v>49.160271989007356</v>
      </c>
      <c r="D45">
        <v>0.97735880554577992</v>
      </c>
      <c r="E45" s="14">
        <f t="shared" si="1"/>
        <v>682.95277528851807</v>
      </c>
      <c r="F45" s="15">
        <v>731</v>
      </c>
      <c r="G45" s="13">
        <f t="shared" si="2"/>
        <v>48.047224711481931</v>
      </c>
      <c r="H45">
        <f t="shared" si="3"/>
        <v>2308.5358024756401</v>
      </c>
    </row>
    <row r="46" spans="1:8" x14ac:dyDescent="0.35">
      <c r="A46">
        <v>21</v>
      </c>
      <c r="B46">
        <v>699.83672543745467</v>
      </c>
      <c r="C46">
        <v>33.523262430698765</v>
      </c>
      <c r="D46">
        <v>1.0090542329029277</v>
      </c>
      <c r="E46" s="14">
        <f t="shared" si="1"/>
        <v>706.17321014358765</v>
      </c>
      <c r="F46" s="15">
        <v>740</v>
      </c>
      <c r="G46" s="13">
        <f t="shared" si="2"/>
        <v>33.826789856412347</v>
      </c>
      <c r="H46">
        <f t="shared" si="3"/>
        <v>1144.2517119898812</v>
      </c>
    </row>
    <row r="47" spans="1:8" x14ac:dyDescent="0.35">
      <c r="A47">
        <v>22</v>
      </c>
      <c r="B47">
        <v>700.8778601718102</v>
      </c>
      <c r="C47">
        <v>53.028197967392884</v>
      </c>
      <c r="D47">
        <v>0.95237329936328308</v>
      </c>
      <c r="E47" s="14">
        <f t="shared" si="1"/>
        <v>667.4973601425047</v>
      </c>
      <c r="F47" s="15">
        <v>718</v>
      </c>
      <c r="G47" s="13">
        <f t="shared" si="2"/>
        <v>50.502639857495296</v>
      </c>
      <c r="H47">
        <f t="shared" si="3"/>
        <v>2550.5166325758723</v>
      </c>
    </row>
    <row r="48" spans="1:8" x14ac:dyDescent="0.35">
      <c r="A48">
        <v>23</v>
      </c>
      <c r="B48">
        <v>701.89725410677886</v>
      </c>
      <c r="C48">
        <v>17.08963069369338</v>
      </c>
      <c r="D48">
        <v>0.87484210532512741</v>
      </c>
      <c r="E48" s="14">
        <f t="shared" si="1"/>
        <v>614.0492715047003</v>
      </c>
      <c r="F48" s="15">
        <v>629</v>
      </c>
      <c r="G48" s="13">
        <f t="shared" si="2"/>
        <v>14.9507284952997</v>
      </c>
      <c r="H48">
        <f t="shared" si="3"/>
        <v>223.52428254016641</v>
      </c>
    </row>
    <row r="49" spans="1:8" x14ac:dyDescent="0.35">
      <c r="A49">
        <v>24</v>
      </c>
      <c r="B49">
        <v>702.89490724236043</v>
      </c>
      <c r="C49">
        <v>2.6419025764390653</v>
      </c>
      <c r="D49">
        <v>0.90144127301216448</v>
      </c>
      <c r="E49" s="14">
        <f t="shared" si="1"/>
        <v>633.61847997832069</v>
      </c>
      <c r="F49" s="15">
        <v>636</v>
      </c>
      <c r="G49" s="13">
        <f t="shared" si="2"/>
        <v>2.3815200216793073</v>
      </c>
      <c r="H49">
        <f t="shared" si="3"/>
        <v>5.6716376136594082</v>
      </c>
    </row>
    <row r="50" spans="1:8" x14ac:dyDescent="0.35">
      <c r="A50">
        <v>25</v>
      </c>
      <c r="B50">
        <v>703.87081957855503</v>
      </c>
      <c r="C50">
        <v>-15.967414467860863</v>
      </c>
      <c r="D50">
        <v>0.95362226022771268</v>
      </c>
      <c r="E50" s="14">
        <f t="shared" si="1"/>
        <v>671.22688187483425</v>
      </c>
      <c r="F50" s="15">
        <v>656</v>
      </c>
      <c r="G50" s="13">
        <f t="shared" si="2"/>
        <v>-15.226881874834248</v>
      </c>
      <c r="H50">
        <f t="shared" si="3"/>
        <v>231.85793163015575</v>
      </c>
    </row>
    <row r="51" spans="1:8" x14ac:dyDescent="0.35">
      <c r="A51">
        <v>26</v>
      </c>
      <c r="B51">
        <v>704.82499111536254</v>
      </c>
      <c r="C51">
        <v>6.0839498030713912</v>
      </c>
      <c r="D51">
        <v>1.0085679877280724</v>
      </c>
      <c r="E51" s="14">
        <f t="shared" si="1"/>
        <v>710.86392298967769</v>
      </c>
      <c r="F51" s="15">
        <v>717</v>
      </c>
      <c r="G51" s="13">
        <f t="shared" si="2"/>
        <v>6.1360770103223103</v>
      </c>
      <c r="H51">
        <f t="shared" si="3"/>
        <v>37.651441076605984</v>
      </c>
    </row>
    <row r="52" spans="1:8" x14ac:dyDescent="0.35">
      <c r="A52">
        <v>27</v>
      </c>
      <c r="B52">
        <v>705.75742185278318</v>
      </c>
      <c r="C52">
        <v>51.780412976435969</v>
      </c>
      <c r="D52">
        <v>1.0613331282407239</v>
      </c>
      <c r="E52" s="14">
        <f t="shared" si="1"/>
        <v>749.04373231412262</v>
      </c>
      <c r="F52" s="15">
        <v>804</v>
      </c>
      <c r="G52" s="13">
        <f t="shared" si="2"/>
        <v>54.956267685877378</v>
      </c>
      <c r="H52">
        <f t="shared" si="3"/>
        <v>3020.1913579618104</v>
      </c>
    </row>
    <row r="53" spans="1:8" x14ac:dyDescent="0.35">
      <c r="A53">
        <v>28</v>
      </c>
      <c r="B53">
        <v>706.66811179081674</v>
      </c>
      <c r="C53">
        <v>118.65587459906635</v>
      </c>
      <c r="D53">
        <v>1.4988053423854339</v>
      </c>
      <c r="E53" s="14">
        <f t="shared" si="1"/>
        <v>1059.1579412455033</v>
      </c>
      <c r="F53" s="15">
        <v>1237</v>
      </c>
      <c r="G53" s="13">
        <f t="shared" si="2"/>
        <v>177.84205875449675</v>
      </c>
      <c r="H53">
        <f t="shared" si="3"/>
        <v>31627.797862037874</v>
      </c>
    </row>
    <row r="54" spans="1:8" x14ac:dyDescent="0.35">
      <c r="A54">
        <v>29</v>
      </c>
      <c r="B54">
        <v>707.55706092946343</v>
      </c>
      <c r="C54">
        <v>49.716664252444389</v>
      </c>
      <c r="D54">
        <v>0.80420062092304812</v>
      </c>
      <c r="E54" s="14">
        <f t="shared" si="1"/>
        <v>569.01782773796151</v>
      </c>
      <c r="F54" s="15">
        <v>609</v>
      </c>
      <c r="G54" s="13">
        <f t="shared" si="2"/>
        <v>39.982172262038489</v>
      </c>
      <c r="H54">
        <f t="shared" si="3"/>
        <v>1598.57409879132</v>
      </c>
    </row>
    <row r="55" spans="1:8" x14ac:dyDescent="0.35">
      <c r="A55">
        <v>30</v>
      </c>
      <c r="B55">
        <v>708.42426926872292</v>
      </c>
      <c r="C55">
        <v>16.943740350255212</v>
      </c>
      <c r="D55">
        <v>0.80786578981862533</v>
      </c>
      <c r="E55" s="14">
        <f t="shared" si="1"/>
        <v>572.3117318194594</v>
      </c>
      <c r="F55" s="15">
        <v>586</v>
      </c>
      <c r="G55" s="13">
        <f t="shared" si="2"/>
        <v>13.688268180540604</v>
      </c>
      <c r="H55">
        <f t="shared" si="3"/>
        <v>187.36868578240038</v>
      </c>
    </row>
    <row r="56" spans="1:8" x14ac:dyDescent="0.35">
      <c r="A56">
        <v>31</v>
      </c>
      <c r="B56">
        <v>709.26973680859567</v>
      </c>
      <c r="C56">
        <v>39.531456565424946</v>
      </c>
      <c r="D56">
        <v>0.90945367879488082</v>
      </c>
      <c r="E56" s="14">
        <f t="shared" si="1"/>
        <v>645.04797139845425</v>
      </c>
      <c r="F56" s="15">
        <v>681</v>
      </c>
      <c r="G56" s="13">
        <f t="shared" si="2"/>
        <v>35.952028601545749</v>
      </c>
      <c r="H56">
        <f t="shared" si="3"/>
        <v>1292.5483605663635</v>
      </c>
    </row>
    <row r="57" spans="1:8" x14ac:dyDescent="0.35">
      <c r="A57">
        <v>32</v>
      </c>
      <c r="B57">
        <v>710.09346354908121</v>
      </c>
      <c r="C57">
        <v>16.354178781740643</v>
      </c>
      <c r="D57">
        <v>0.97735880554577992</v>
      </c>
      <c r="E57" s="14">
        <f t="shared" si="1"/>
        <v>694.01609936019577</v>
      </c>
      <c r="F57" s="15">
        <v>710</v>
      </c>
      <c r="G57" s="13">
        <f t="shared" si="2"/>
        <v>15.983900639804233</v>
      </c>
      <c r="H57">
        <f t="shared" si="3"/>
        <v>255.48507966313417</v>
      </c>
    </row>
    <row r="58" spans="1:8" x14ac:dyDescent="0.35">
      <c r="A58">
        <v>33</v>
      </c>
      <c r="B58">
        <v>710.89544949017989</v>
      </c>
      <c r="C58">
        <v>39.311997558728422</v>
      </c>
      <c r="D58">
        <v>1.0090542329029277</v>
      </c>
      <c r="E58" s="14">
        <f t="shared" si="1"/>
        <v>717.33206245949543</v>
      </c>
      <c r="F58" s="15">
        <v>757</v>
      </c>
      <c r="G58" s="13">
        <f t="shared" si="2"/>
        <v>39.667937540504568</v>
      </c>
      <c r="H58">
        <f t="shared" si="3"/>
        <v>1573.5452687173715</v>
      </c>
    </row>
    <row r="59" spans="1:8" x14ac:dyDescent="0.35">
      <c r="A59">
        <v>34</v>
      </c>
      <c r="B59">
        <v>711.67569463189147</v>
      </c>
      <c r="C59">
        <v>39.080338194752358</v>
      </c>
      <c r="D59">
        <v>0.95237329936328308</v>
      </c>
      <c r="E59" s="14">
        <f t="shared" si="1"/>
        <v>677.78092937323083</v>
      </c>
      <c r="F59" s="15">
        <v>715</v>
      </c>
      <c r="G59" s="13">
        <f t="shared" si="2"/>
        <v>37.219070626769167</v>
      </c>
      <c r="H59">
        <f t="shared" si="3"/>
        <v>1385.2592183204313</v>
      </c>
    </row>
    <row r="60" spans="1:8" x14ac:dyDescent="0.35">
      <c r="A60">
        <v>35</v>
      </c>
      <c r="B60">
        <v>712.43419897421609</v>
      </c>
      <c r="C60">
        <v>-1.4487580427474995</v>
      </c>
      <c r="D60">
        <v>0.87484210532512741</v>
      </c>
      <c r="E60" s="14">
        <f t="shared" si="1"/>
        <v>623.26743453622396</v>
      </c>
      <c r="F60" s="15">
        <v>622</v>
      </c>
      <c r="G60" s="13">
        <f t="shared" si="2"/>
        <v>-1.2674345362239592</v>
      </c>
      <c r="H60">
        <f t="shared" si="3"/>
        <v>1.6063903036132425</v>
      </c>
    </row>
    <row r="61" spans="1:8" x14ac:dyDescent="0.35">
      <c r="A61">
        <v>36</v>
      </c>
      <c r="B61">
        <v>713.17096251715373</v>
      </c>
      <c r="C61">
        <v>13.443204827679097</v>
      </c>
      <c r="D61">
        <v>0.90144127301216448</v>
      </c>
      <c r="E61" s="14">
        <f t="shared" si="1"/>
        <v>642.88174032677364</v>
      </c>
      <c r="F61" s="15">
        <v>655</v>
      </c>
      <c r="G61" s="13">
        <f t="shared" si="2"/>
        <v>12.118259673226362</v>
      </c>
      <c r="H61">
        <f t="shared" si="3"/>
        <v>146.85221750774429</v>
      </c>
    </row>
    <row r="62" spans="1:8" x14ac:dyDescent="0.35">
      <c r="A62">
        <v>37</v>
      </c>
      <c r="B62">
        <v>713.88598526070427</v>
      </c>
      <c r="C62">
        <v>-48.003878179468302</v>
      </c>
      <c r="D62">
        <v>0.95362226022771268</v>
      </c>
      <c r="E62" s="14">
        <f t="shared" si="1"/>
        <v>680.77756680920038</v>
      </c>
      <c r="F62" s="15">
        <v>635</v>
      </c>
      <c r="G62" s="13">
        <f t="shared" si="2"/>
        <v>-45.77756680920038</v>
      </c>
      <c r="H62">
        <f t="shared" si="3"/>
        <v>2095.5856229708043</v>
      </c>
    </row>
    <row r="63" spans="1:8" x14ac:dyDescent="0.35">
      <c r="A63">
        <v>38</v>
      </c>
      <c r="B63">
        <v>714.57926720486796</v>
      </c>
      <c r="C63">
        <v>-56.220080636053353</v>
      </c>
      <c r="D63">
        <v>1.0085679877280724</v>
      </c>
      <c r="E63" s="14">
        <f t="shared" si="1"/>
        <v>720.70177359701427</v>
      </c>
      <c r="F63" s="15">
        <v>664</v>
      </c>
      <c r="G63" s="13">
        <f t="shared" si="2"/>
        <v>-56.701773597014267</v>
      </c>
      <c r="H63">
        <f t="shared" si="3"/>
        <v>3215.091129047064</v>
      </c>
    </row>
    <row r="64" spans="1:8" x14ac:dyDescent="0.35">
      <c r="A64">
        <v>39</v>
      </c>
      <c r="B64">
        <v>715.25080834964456</v>
      </c>
      <c r="C64">
        <v>-48.165252306003822</v>
      </c>
      <c r="D64">
        <v>1.0613331282407239</v>
      </c>
      <c r="E64" s="14">
        <f t="shared" si="1"/>
        <v>759.11937790243474</v>
      </c>
      <c r="F64" s="15">
        <v>708</v>
      </c>
      <c r="G64" s="13">
        <f t="shared" si="2"/>
        <v>-51.119377902434735</v>
      </c>
      <c r="H64">
        <f t="shared" si="3"/>
        <v>2613.1907971319329</v>
      </c>
    </row>
    <row r="65" spans="1:8" x14ac:dyDescent="0.35">
      <c r="A65">
        <v>40</v>
      </c>
      <c r="B65">
        <v>715.90060869503418</v>
      </c>
      <c r="C65">
        <v>-42.697777436026854</v>
      </c>
      <c r="D65">
        <v>1.4988053423854339</v>
      </c>
      <c r="E65" s="14">
        <f t="shared" si="1"/>
        <v>1072.9956569291012</v>
      </c>
      <c r="F65" s="15">
        <v>1009</v>
      </c>
      <c r="G65" s="13">
        <f t="shared" si="2"/>
        <v>-63.995656929101187</v>
      </c>
      <c r="H65">
        <f t="shared" si="3"/>
        <v>4095.4441057872168</v>
      </c>
    </row>
    <row r="66" spans="1:8" x14ac:dyDescent="0.35">
      <c r="A66">
        <v>41</v>
      </c>
      <c r="B66">
        <v>716.52866824103683</v>
      </c>
      <c r="C66">
        <v>-64.949962173188396</v>
      </c>
      <c r="D66">
        <v>0.80420062092304812</v>
      </c>
      <c r="E66" s="14">
        <f t="shared" si="1"/>
        <v>576.23279990860658</v>
      </c>
      <c r="F66" s="15">
        <v>524</v>
      </c>
      <c r="G66" s="13">
        <f t="shared" si="2"/>
        <v>-52.23279990860658</v>
      </c>
      <c r="H66">
        <f t="shared" si="3"/>
        <v>2728.2653862925317</v>
      </c>
    </row>
    <row r="67" spans="1:8" x14ac:dyDescent="0.35">
      <c r="A67">
        <v>42</v>
      </c>
      <c r="B67">
        <v>717.1349869876525</v>
      </c>
      <c r="C67">
        <v>-103.1716204842171</v>
      </c>
      <c r="D67">
        <v>0.80786578981862533</v>
      </c>
      <c r="E67" s="14">
        <f t="shared" si="1"/>
        <v>579.34882266934949</v>
      </c>
      <c r="F67" s="15">
        <v>496</v>
      </c>
      <c r="G67" s="13">
        <f t="shared" si="2"/>
        <v>-83.348822669349488</v>
      </c>
      <c r="H67">
        <f t="shared" si="3"/>
        <v>6947.0262403666675</v>
      </c>
    </row>
    <row r="68" spans="1:8" x14ac:dyDescent="0.35">
      <c r="A68">
        <v>43</v>
      </c>
      <c r="B68">
        <v>717.71956493488108</v>
      </c>
      <c r="C68">
        <v>-121.7573816621657</v>
      </c>
      <c r="D68">
        <v>0.90945367879488082</v>
      </c>
      <c r="E68" s="14">
        <f t="shared" si="1"/>
        <v>652.73269867308898</v>
      </c>
      <c r="F68" s="15">
        <v>542</v>
      </c>
      <c r="G68" s="13">
        <f t="shared" si="2"/>
        <v>-110.73269867308898</v>
      </c>
      <c r="H68">
        <f t="shared" si="3"/>
        <v>12261.730555425122</v>
      </c>
    </row>
    <row r="69" spans="1:8" x14ac:dyDescent="0.35">
      <c r="A69">
        <v>44</v>
      </c>
      <c r="B69">
        <v>718.28240208272268</v>
      </c>
      <c r="C69">
        <v>-33.784553182272248</v>
      </c>
      <c r="D69">
        <v>0.97735880554577992</v>
      </c>
      <c r="E69" s="14">
        <f t="shared" si="1"/>
        <v>702.01963054412352</v>
      </c>
      <c r="F69" s="15">
        <v>669</v>
      </c>
      <c r="G69" s="13">
        <f t="shared" si="2"/>
        <v>-33.019630544123515</v>
      </c>
      <c r="H69">
        <f t="shared" si="3"/>
        <v>1090.2960012704145</v>
      </c>
    </row>
    <row r="70" spans="1:8" x14ac:dyDescent="0.35">
      <c r="A70">
        <v>45</v>
      </c>
      <c r="B70">
        <v>718.82349843117731</v>
      </c>
      <c r="C70">
        <v>-74.655941519961402</v>
      </c>
      <c r="D70">
        <v>1.0090542329029277</v>
      </c>
      <c r="E70" s="14">
        <f t="shared" si="1"/>
        <v>725.33189380207045</v>
      </c>
      <c r="F70" s="15">
        <v>650</v>
      </c>
      <c r="G70" s="13">
        <f t="shared" si="2"/>
        <v>-75.331893802070454</v>
      </c>
      <c r="H70">
        <f t="shared" si="3"/>
        <v>5674.894223806421</v>
      </c>
    </row>
    <row r="71" spans="1:8" x14ac:dyDescent="0.35">
      <c r="A71">
        <v>46</v>
      </c>
      <c r="B71">
        <v>719.34285398024497</v>
      </c>
      <c r="C71">
        <v>-81.987732405737574</v>
      </c>
      <c r="D71">
        <v>0.95237329936328308</v>
      </c>
      <c r="E71" s="14">
        <f t="shared" si="1"/>
        <v>685.08292721856628</v>
      </c>
      <c r="F71" s="15">
        <v>607</v>
      </c>
      <c r="G71" s="13">
        <f t="shared" si="2"/>
        <v>-78.082927218566283</v>
      </c>
      <c r="H71">
        <f t="shared" si="3"/>
        <v>6096.9435230199197</v>
      </c>
    </row>
    <row r="72" spans="1:8" x14ac:dyDescent="0.35">
      <c r="A72">
        <v>47</v>
      </c>
      <c r="B72">
        <v>719.84046872992565</v>
      </c>
      <c r="C72">
        <v>-62.579008061767354</v>
      </c>
      <c r="D72">
        <v>0.87484210532512741</v>
      </c>
      <c r="E72" s="14">
        <f t="shared" si="1"/>
        <v>629.74675116191474</v>
      </c>
      <c r="F72" s="15">
        <v>575</v>
      </c>
      <c r="G72" s="13">
        <f t="shared" si="2"/>
        <v>-54.746751161914744</v>
      </c>
      <c r="H72">
        <f t="shared" si="3"/>
        <v>2997.2067627846136</v>
      </c>
    </row>
    <row r="73" spans="1:8" x14ac:dyDescent="0.35">
      <c r="A73">
        <v>48</v>
      </c>
      <c r="B73">
        <v>720.31634268021946</v>
      </c>
      <c r="C73">
        <v>-109.07297442525328</v>
      </c>
      <c r="D73">
        <v>0.90144127301216448</v>
      </c>
      <c r="E73" s="14">
        <f t="shared" si="1"/>
        <v>649.32288091712348</v>
      </c>
      <c r="F73" s="15">
        <v>551</v>
      </c>
      <c r="G73" s="13">
        <f t="shared" si="2"/>
        <v>-98.322880917123484</v>
      </c>
      <c r="H73">
        <f t="shared" si="3"/>
        <v>9667.3889118428451</v>
      </c>
    </row>
    <row r="74" spans="1:8" x14ac:dyDescent="0.35">
      <c r="A74">
        <v>49</v>
      </c>
      <c r="B74">
        <v>720.77047583112596</v>
      </c>
      <c r="C74">
        <v>-113.61183016177858</v>
      </c>
      <c r="D74">
        <v>0.95362226022771268</v>
      </c>
      <c r="E74" s="14">
        <f t="shared" si="1"/>
        <v>687.34277026748225</v>
      </c>
      <c r="F74" s="15">
        <v>579</v>
      </c>
      <c r="G74" s="13">
        <f t="shared" si="2"/>
        <v>-108.34277026748225</v>
      </c>
      <c r="H74">
        <f t="shared" si="3"/>
        <v>11738.155869232436</v>
      </c>
    </row>
    <row r="75" spans="1:8" x14ac:dyDescent="0.35">
      <c r="A75">
        <v>50</v>
      </c>
      <c r="B75">
        <v>721.20286818264572</v>
      </c>
      <c r="C75">
        <v>-116.3849407624997</v>
      </c>
      <c r="D75">
        <v>1.0085679877280724</v>
      </c>
      <c r="E75" s="14">
        <f t="shared" si="1"/>
        <v>727.38212550668527</v>
      </c>
      <c r="F75" s="15">
        <v>610</v>
      </c>
      <c r="G75" s="13">
        <f t="shared" si="2"/>
        <v>-117.38212550668527</v>
      </c>
      <c r="H75">
        <f t="shared" si="3"/>
        <v>13778.563388467213</v>
      </c>
    </row>
    <row r="76" spans="1:8" x14ac:dyDescent="0.35">
      <c r="A76">
        <v>51</v>
      </c>
      <c r="B76">
        <v>721.61351973477838</v>
      </c>
      <c r="C76">
        <v>-137.44255257791781</v>
      </c>
      <c r="D76">
        <v>1.0613331282407239</v>
      </c>
      <c r="E76" s="14">
        <f t="shared" si="1"/>
        <v>765.87233428091167</v>
      </c>
      <c r="F76" s="15">
        <v>620</v>
      </c>
      <c r="G76" s="13">
        <f t="shared" si="2"/>
        <v>-145.87233428091167</v>
      </c>
      <c r="H76">
        <f t="shared" si="3"/>
        <v>21278.737908562038</v>
      </c>
    </row>
    <row r="77" spans="1:8" x14ac:dyDescent="0.35">
      <c r="A77">
        <v>52</v>
      </c>
      <c r="B77">
        <v>722.00243048752407</v>
      </c>
      <c r="C77">
        <v>-101.5082450852675</v>
      </c>
      <c r="D77">
        <v>1.4988053423854339</v>
      </c>
      <c r="E77" s="14">
        <f t="shared" si="1"/>
        <v>1082.141100029969</v>
      </c>
      <c r="F77" s="15">
        <v>930</v>
      </c>
      <c r="G77" s="13">
        <f t="shared" si="2"/>
        <v>-152.14110002996904</v>
      </c>
      <c r="H77">
        <f t="shared" si="3"/>
        <v>23146.914318329043</v>
      </c>
    </row>
    <row r="78" spans="1:8" x14ac:dyDescent="0.35">
      <c r="A78">
        <v>53</v>
      </c>
      <c r="B78">
        <v>722.36960044088266</v>
      </c>
      <c r="C78">
        <v>-130.47749340215012</v>
      </c>
      <c r="D78">
        <v>0.80420062092304812</v>
      </c>
      <c r="E78" s="14">
        <f t="shared" si="1"/>
        <v>580.93008121049206</v>
      </c>
      <c r="F78" s="15">
        <v>476</v>
      </c>
      <c r="G78" s="13">
        <f t="shared" si="2"/>
        <v>-104.93008121049206</v>
      </c>
      <c r="H78">
        <f t="shared" si="3"/>
        <v>11010.321942840459</v>
      </c>
    </row>
    <row r="79" spans="1:8" x14ac:dyDescent="0.35">
      <c r="A79">
        <v>54</v>
      </c>
      <c r="B79">
        <v>722.7150295948544</v>
      </c>
      <c r="C79">
        <v>-139.69739729018079</v>
      </c>
      <c r="D79">
        <v>0.80786578981862533</v>
      </c>
      <c r="E79" s="14">
        <f t="shared" si="1"/>
        <v>583.85674819743826</v>
      </c>
      <c r="F79" s="15">
        <v>471</v>
      </c>
      <c r="G79" s="13">
        <f t="shared" si="2"/>
        <v>-112.85674819743826</v>
      </c>
      <c r="H79">
        <f t="shared" si="3"/>
        <v>12736.645613699984</v>
      </c>
    </row>
    <row r="80" spans="1:8" x14ac:dyDescent="0.35">
      <c r="A80">
        <v>55</v>
      </c>
      <c r="B80">
        <v>723.03871794943905</v>
      </c>
      <c r="C80">
        <v>-98.487942859213263</v>
      </c>
      <c r="D80">
        <v>0.90945367879488082</v>
      </c>
      <c r="E80" s="14">
        <f t="shared" si="1"/>
        <v>657.57022195025161</v>
      </c>
      <c r="F80" s="15">
        <v>568</v>
      </c>
      <c r="G80" s="13">
        <f t="shared" si="2"/>
        <v>-89.570221950251607</v>
      </c>
      <c r="H80">
        <f t="shared" si="3"/>
        <v>8022.8246602173349</v>
      </c>
    </row>
    <row r="81" spans="1:8" x14ac:dyDescent="0.35">
      <c r="A81">
        <v>56</v>
      </c>
      <c r="B81">
        <v>723.34066550463672</v>
      </c>
      <c r="C81">
        <v>-78.746278647710255</v>
      </c>
      <c r="D81">
        <v>0.97735880554577992</v>
      </c>
      <c r="E81" s="14">
        <f t="shared" si="1"/>
        <v>706.96336884030131</v>
      </c>
      <c r="F81" s="15">
        <v>630</v>
      </c>
      <c r="G81" s="13">
        <f t="shared" si="2"/>
        <v>-76.963368840301314</v>
      </c>
      <c r="H81">
        <f t="shared" si="3"/>
        <v>5923.3601432482628</v>
      </c>
    </row>
    <row r="82" spans="1:8" x14ac:dyDescent="0.35">
      <c r="A82">
        <v>57</v>
      </c>
      <c r="B82">
        <v>723.62087226044741</v>
      </c>
      <c r="C82">
        <v>-102.24693659378227</v>
      </c>
      <c r="D82">
        <v>1.0090542329029277</v>
      </c>
      <c r="E82" s="14">
        <f t="shared" si="1"/>
        <v>730.17270417131317</v>
      </c>
      <c r="F82" s="15">
        <v>627</v>
      </c>
      <c r="G82" s="13">
        <f t="shared" si="2"/>
        <v>-103.17270417131317</v>
      </c>
      <c r="H82">
        <f t="shared" si="3"/>
        <v>10644.606886021302</v>
      </c>
    </row>
    <row r="83" spans="1:8" x14ac:dyDescent="0.35">
      <c r="A83">
        <v>58</v>
      </c>
      <c r="B83">
        <v>723.87933821687113</v>
      </c>
      <c r="C83">
        <v>-95.974292580041833</v>
      </c>
      <c r="D83">
        <v>0.95237329936328308</v>
      </c>
      <c r="E83" s="14">
        <f t="shared" si="1"/>
        <v>689.40335367851151</v>
      </c>
      <c r="F83" s="15">
        <v>598</v>
      </c>
      <c r="G83" s="13">
        <f t="shared" si="2"/>
        <v>-91.403353678511507</v>
      </c>
      <c r="H83">
        <f t="shared" si="3"/>
        <v>8354.5730636790631</v>
      </c>
    </row>
    <row r="84" spans="1:8" x14ac:dyDescent="0.35">
      <c r="A84">
        <v>59</v>
      </c>
      <c r="B84">
        <v>724.11606337390776</v>
      </c>
      <c r="C84">
        <v>-102.2895684113372</v>
      </c>
      <c r="D84">
        <v>0.87484210532512741</v>
      </c>
      <c r="E84" s="14">
        <f t="shared" si="1"/>
        <v>633.48722138177288</v>
      </c>
      <c r="F84" s="15">
        <v>544</v>
      </c>
      <c r="G84" s="13">
        <f t="shared" si="2"/>
        <v>-89.487221381772883</v>
      </c>
      <c r="H84">
        <f t="shared" si="3"/>
        <v>8007.9627906304295</v>
      </c>
    </row>
    <row r="85" spans="1:8" x14ac:dyDescent="0.35">
      <c r="A85">
        <v>60</v>
      </c>
      <c r="B85">
        <v>724.33104773155742</v>
      </c>
      <c r="C85">
        <v>-150.80505610212447</v>
      </c>
      <c r="D85">
        <v>0.90144127301216448</v>
      </c>
      <c r="E85" s="14">
        <f t="shared" si="1"/>
        <v>652.94190174937</v>
      </c>
      <c r="F85" s="15">
        <v>517</v>
      </c>
      <c r="G85" s="13">
        <f t="shared" si="2"/>
        <v>-135.94190174937</v>
      </c>
      <c r="H85">
        <f t="shared" si="3"/>
        <v>18480.200651235369</v>
      </c>
    </row>
    <row r="86" spans="1:8" x14ac:dyDescent="0.35">
      <c r="A86">
        <v>61</v>
      </c>
      <c r="B86">
        <v>724.5242912898201</v>
      </c>
      <c r="C86">
        <v>-134.14377745244087</v>
      </c>
      <c r="D86">
        <v>0.95362226022771268</v>
      </c>
      <c r="E86" s="14">
        <f t="shared" si="1"/>
        <v>690.92249224967998</v>
      </c>
      <c r="F86" s="15">
        <v>563</v>
      </c>
      <c r="G86" s="13">
        <f t="shared" si="2"/>
        <v>-127.92249224967998</v>
      </c>
      <c r="H86">
        <f t="shared" si="3"/>
        <v>16364.164023369434</v>
      </c>
    </row>
    <row r="87" spans="1:8" x14ac:dyDescent="0.35">
      <c r="A87">
        <v>62</v>
      </c>
      <c r="B87">
        <v>724.6957940486958</v>
      </c>
      <c r="C87">
        <v>-96.081751451363743</v>
      </c>
      <c r="D87">
        <v>1.0085679877280724</v>
      </c>
      <c r="E87" s="14">
        <f t="shared" si="1"/>
        <v>730.9049787186907</v>
      </c>
      <c r="F87" s="15">
        <v>634</v>
      </c>
      <c r="G87" s="13">
        <f t="shared" si="2"/>
        <v>-96.9049787186907</v>
      </c>
      <c r="H87">
        <f t="shared" si="3"/>
        <v>9390.5749004698973</v>
      </c>
    </row>
    <row r="88" spans="1:8" x14ac:dyDescent="0.35">
      <c r="A88">
        <v>63</v>
      </c>
      <c r="B88">
        <v>724.84555600818453</v>
      </c>
      <c r="C88">
        <v>-94.506238221184958</v>
      </c>
      <c r="D88">
        <v>1.0613331282407239</v>
      </c>
      <c r="E88" s="14">
        <f t="shared" si="1"/>
        <v>769.30260144955332</v>
      </c>
      <c r="F88" s="15">
        <v>669</v>
      </c>
      <c r="G88" s="13">
        <f t="shared" si="2"/>
        <v>-100.30260144955332</v>
      </c>
      <c r="H88">
        <f t="shared" si="3"/>
        <v>10060.611857547936</v>
      </c>
    </row>
    <row r="89" spans="1:8" x14ac:dyDescent="0.35">
      <c r="A89">
        <v>64</v>
      </c>
      <c r="B89">
        <v>724.97357716828628</v>
      </c>
      <c r="C89">
        <v>-65.781904934491195</v>
      </c>
      <c r="D89">
        <v>1.4988053423854339</v>
      </c>
      <c r="E89" s="14">
        <f t="shared" si="1"/>
        <v>1086.5942705481061</v>
      </c>
      <c r="F89" s="15">
        <v>988</v>
      </c>
      <c r="G89" s="13">
        <f t="shared" si="2"/>
        <v>-98.594270548106124</v>
      </c>
      <c r="H89">
        <f t="shared" si="3"/>
        <v>9720.8301849131458</v>
      </c>
    </row>
    <row r="90" spans="1:8" x14ac:dyDescent="0.35">
      <c r="A90">
        <v>65</v>
      </c>
      <c r="B90">
        <v>725.07985752900095</v>
      </c>
      <c r="C90">
        <v>-119.50957154609603</v>
      </c>
      <c r="D90">
        <v>0.80420062092304812</v>
      </c>
      <c r="E90" s="14">
        <f t="shared" si="1"/>
        <v>583.10967164361784</v>
      </c>
      <c r="F90" s="15">
        <v>487</v>
      </c>
      <c r="G90" s="13">
        <f t="shared" si="2"/>
        <v>-96.109671643617844</v>
      </c>
      <c r="H90">
        <f t="shared" si="3"/>
        <v>9237.06898344404</v>
      </c>
    </row>
    <row r="91" spans="1:8" x14ac:dyDescent="0.35">
      <c r="A91">
        <v>66</v>
      </c>
      <c r="B91">
        <v>725.16439709032863</v>
      </c>
      <c r="C91">
        <v>-109.96320121894269</v>
      </c>
      <c r="D91">
        <v>0.80786578981862533</v>
      </c>
      <c r="E91" s="14">
        <f t="shared" ref="E91:E154" si="4">B91*D91</f>
        <v>585.83550840372561</v>
      </c>
      <c r="F91" s="15">
        <v>497</v>
      </c>
      <c r="G91" s="13">
        <f t="shared" ref="G91:G154" si="5">F91-E91</f>
        <v>-88.835508403725612</v>
      </c>
      <c r="H91">
        <f t="shared" ref="H91:H154" si="6">G91*G91</f>
        <v>7891.7475533484039</v>
      </c>
    </row>
    <row r="92" spans="1:8" x14ac:dyDescent="0.35">
      <c r="A92">
        <v>67</v>
      </c>
      <c r="B92">
        <v>725.22719585226935</v>
      </c>
      <c r="C92">
        <v>-66.590022825781261</v>
      </c>
      <c r="D92">
        <v>0.90945367879488082</v>
      </c>
      <c r="E92" s="14">
        <f t="shared" si="4"/>
        <v>659.56054122994192</v>
      </c>
      <c r="F92" s="15">
        <v>599</v>
      </c>
      <c r="G92" s="13">
        <f t="shared" si="5"/>
        <v>-60.560541229941919</v>
      </c>
      <c r="H92">
        <f t="shared" si="6"/>
        <v>3667.579154063495</v>
      </c>
    </row>
    <row r="93" spans="1:8" x14ac:dyDescent="0.35">
      <c r="A93">
        <v>68</v>
      </c>
      <c r="B93">
        <v>725.26825381482308</v>
      </c>
      <c r="C93">
        <v>-19.28392535247508</v>
      </c>
      <c r="D93">
        <v>0.97735880554577992</v>
      </c>
      <c r="E93" s="14">
        <f t="shared" si="4"/>
        <v>708.84731424872905</v>
      </c>
      <c r="F93" s="15">
        <v>690</v>
      </c>
      <c r="G93" s="13">
        <f t="shared" si="5"/>
        <v>-18.847314248729049</v>
      </c>
      <c r="H93">
        <f t="shared" si="6"/>
        <v>355.22125439034505</v>
      </c>
    </row>
    <row r="94" spans="1:8" x14ac:dyDescent="0.35">
      <c r="A94">
        <v>69</v>
      </c>
      <c r="B94">
        <v>725.28757097798984</v>
      </c>
      <c r="C94">
        <v>-54.362284779692686</v>
      </c>
      <c r="D94">
        <v>1.0090542329029277</v>
      </c>
      <c r="E94" s="14">
        <f t="shared" si="4"/>
        <v>731.85449356722324</v>
      </c>
      <c r="F94" s="15">
        <v>677</v>
      </c>
      <c r="G94" s="13">
        <f t="shared" si="5"/>
        <v>-54.854493567223244</v>
      </c>
      <c r="H94">
        <f t="shared" si="6"/>
        <v>3009.0154645165362</v>
      </c>
    </row>
    <row r="95" spans="1:8" x14ac:dyDescent="0.35">
      <c r="A95">
        <v>70</v>
      </c>
      <c r="B95">
        <v>725.28514734176952</v>
      </c>
      <c r="C95">
        <v>-31.229570141193904</v>
      </c>
      <c r="D95">
        <v>0.95237329936328308</v>
      </c>
      <c r="E95" s="14">
        <f t="shared" si="4"/>
        <v>690.74220875306594</v>
      </c>
      <c r="F95" s="15">
        <v>661</v>
      </c>
      <c r="G95" s="13">
        <f t="shared" si="5"/>
        <v>-29.742208753065938</v>
      </c>
      <c r="H95">
        <f t="shared" si="6"/>
        <v>884.59898151095206</v>
      </c>
    </row>
    <row r="96" spans="1:8" x14ac:dyDescent="0.35">
      <c r="A96">
        <v>71</v>
      </c>
      <c r="B96">
        <v>725.26098290616233</v>
      </c>
      <c r="C96">
        <v>-54.282761319712108</v>
      </c>
      <c r="D96">
        <v>0.87484210532512741</v>
      </c>
      <c r="E96" s="14">
        <f t="shared" si="4"/>
        <v>634.48884519579826</v>
      </c>
      <c r="F96" s="15">
        <v>587</v>
      </c>
      <c r="G96" s="13">
        <f t="shared" si="5"/>
        <v>-47.488845195798262</v>
      </c>
      <c r="H96">
        <f t="shared" si="6"/>
        <v>2255.1904180304919</v>
      </c>
    </row>
    <row r="97" spans="1:8" x14ac:dyDescent="0.35">
      <c r="A97">
        <v>72</v>
      </c>
      <c r="B97">
        <v>725.21507767116805</v>
      </c>
      <c r="C97">
        <v>-116.19037862946846</v>
      </c>
      <c r="D97">
        <v>0.90144127301216448</v>
      </c>
      <c r="E97" s="14">
        <f t="shared" si="4"/>
        <v>653.73880282351342</v>
      </c>
      <c r="F97" s="15">
        <v>549</v>
      </c>
      <c r="G97" s="13">
        <f t="shared" si="5"/>
        <v>-104.73880282351342</v>
      </c>
      <c r="H97">
        <f t="shared" si="6"/>
        <v>10970.216816902823</v>
      </c>
    </row>
    <row r="98" spans="1:8" x14ac:dyDescent="0.35">
      <c r="A98">
        <v>73</v>
      </c>
      <c r="B98">
        <v>725.14743163678679</v>
      </c>
      <c r="C98">
        <v>-50.8762586395668</v>
      </c>
      <c r="D98">
        <v>0.95362226022771268</v>
      </c>
      <c r="E98" s="14">
        <f t="shared" si="4"/>
        <v>691.51673275579344</v>
      </c>
      <c r="F98" s="15">
        <v>643</v>
      </c>
      <c r="G98" s="13">
        <f t="shared" si="5"/>
        <v>-48.516732755793441</v>
      </c>
      <c r="H98">
        <f t="shared" si="6"/>
        <v>2353.8733572970805</v>
      </c>
    </row>
    <row r="99" spans="1:8" x14ac:dyDescent="0.35">
      <c r="A99">
        <v>74</v>
      </c>
      <c r="B99">
        <v>725.05804480301845</v>
      </c>
      <c r="C99">
        <v>-48.851771851314197</v>
      </c>
      <c r="D99">
        <v>1.0085679877280724</v>
      </c>
      <c r="E99" s="14">
        <f t="shared" si="4"/>
        <v>731.2703332330309</v>
      </c>
      <c r="F99" s="15">
        <v>682</v>
      </c>
      <c r="G99" s="13">
        <f t="shared" si="5"/>
        <v>-49.270333233030897</v>
      </c>
      <c r="H99">
        <f t="shared" si="6"/>
        <v>2427.5657368939087</v>
      </c>
    </row>
    <row r="100" spans="1:8" x14ac:dyDescent="0.35">
      <c r="A100">
        <v>75</v>
      </c>
      <c r="B100">
        <v>724.94691716986324</v>
      </c>
      <c r="C100">
        <v>-58.803572363572243</v>
      </c>
      <c r="D100">
        <v>1.0613331282407239</v>
      </c>
      <c r="E100" s="14">
        <f t="shared" si="4"/>
        <v>769.41017940835991</v>
      </c>
      <c r="F100" s="15">
        <v>707</v>
      </c>
      <c r="G100" s="13">
        <f t="shared" si="5"/>
        <v>-62.410179408359909</v>
      </c>
      <c r="H100">
        <f t="shared" si="6"/>
        <v>3895.0304937836713</v>
      </c>
    </row>
    <row r="101" spans="1:8" x14ac:dyDescent="0.35">
      <c r="A101">
        <v>76</v>
      </c>
      <c r="B101">
        <v>724.81404873732095</v>
      </c>
      <c r="C101">
        <v>-3.5729579633001549</v>
      </c>
      <c r="D101">
        <v>1.4988053423854339</v>
      </c>
      <c r="E101" s="14">
        <f t="shared" si="4"/>
        <v>1086.3551684835129</v>
      </c>
      <c r="F101" s="15">
        <v>1081</v>
      </c>
      <c r="G101" s="13">
        <f t="shared" si="5"/>
        <v>-5.3551684835128981</v>
      </c>
      <c r="H101">
        <f t="shared" si="6"/>
        <v>28.677829486809834</v>
      </c>
    </row>
    <row r="102" spans="1:8" x14ac:dyDescent="0.35">
      <c r="A102">
        <v>77</v>
      </c>
      <c r="B102">
        <v>724.65943950539167</v>
      </c>
      <c r="C102">
        <v>-71.837262624436676</v>
      </c>
      <c r="D102">
        <v>0.80420062092304812</v>
      </c>
      <c r="E102" s="14">
        <f t="shared" si="4"/>
        <v>582.77157120798404</v>
      </c>
      <c r="F102" s="15">
        <v>525</v>
      </c>
      <c r="G102" s="13">
        <f t="shared" si="5"/>
        <v>-57.771571207984039</v>
      </c>
      <c r="H102">
        <f t="shared" si="6"/>
        <v>3337.5544398391703</v>
      </c>
    </row>
    <row r="103" spans="1:8" x14ac:dyDescent="0.35">
      <c r="A103">
        <v>78</v>
      </c>
      <c r="B103">
        <v>724.48308947407543</v>
      </c>
      <c r="C103">
        <v>-49.86608394106679</v>
      </c>
      <c r="D103">
        <v>0.80786578981862533</v>
      </c>
      <c r="E103" s="14">
        <f t="shared" si="4"/>
        <v>585.28510328821176</v>
      </c>
      <c r="F103" s="15">
        <v>545</v>
      </c>
      <c r="G103" s="13">
        <f t="shared" si="5"/>
        <v>-40.285103288211758</v>
      </c>
      <c r="H103">
        <f t="shared" si="6"/>
        <v>1622.8895469418899</v>
      </c>
    </row>
    <row r="104" spans="1:8" x14ac:dyDescent="0.35">
      <c r="A104">
        <v>79</v>
      </c>
      <c r="B104">
        <v>724.28499864337221</v>
      </c>
      <c r="C104">
        <v>-39.258356246874655</v>
      </c>
      <c r="D104">
        <v>0.90945367879488082</v>
      </c>
      <c r="E104" s="14">
        <f t="shared" si="4"/>
        <v>658.70365651216014</v>
      </c>
      <c r="F104" s="15">
        <v>623</v>
      </c>
      <c r="G104" s="13">
        <f t="shared" si="5"/>
        <v>-35.703656512160137</v>
      </c>
      <c r="H104">
        <f t="shared" si="6"/>
        <v>1274.751088338315</v>
      </c>
    </row>
    <row r="105" spans="1:8" x14ac:dyDescent="0.35">
      <c r="A105">
        <v>80</v>
      </c>
      <c r="B105">
        <v>724.06516701328189</v>
      </c>
      <c r="C105">
        <v>3.4056410109636772</v>
      </c>
      <c r="D105">
        <v>0.97735880554577992</v>
      </c>
      <c r="E105" s="14">
        <f t="shared" si="4"/>
        <v>707.67146676940683</v>
      </c>
      <c r="F105" s="15">
        <v>711</v>
      </c>
      <c r="G105" s="13">
        <f t="shared" si="5"/>
        <v>3.3285332305931661</v>
      </c>
      <c r="H105">
        <f t="shared" si="6"/>
        <v>11.079133467162979</v>
      </c>
    </row>
    <row r="106" spans="1:8" x14ac:dyDescent="0.35">
      <c r="A106">
        <v>81</v>
      </c>
      <c r="B106">
        <v>723.82359458380461</v>
      </c>
      <c r="C106">
        <v>-5.3290118751407363</v>
      </c>
      <c r="D106">
        <v>1.0090542329029277</v>
      </c>
      <c r="E106" s="14">
        <f t="shared" si="4"/>
        <v>730.37726198980067</v>
      </c>
      <c r="F106" s="15">
        <v>725</v>
      </c>
      <c r="G106" s="13">
        <f t="shared" si="5"/>
        <v>-5.3772619898006724</v>
      </c>
      <c r="H106">
        <f t="shared" si="6"/>
        <v>28.914946506955086</v>
      </c>
    </row>
    <row r="107" spans="1:8" x14ac:dyDescent="0.35">
      <c r="A107">
        <v>82</v>
      </c>
      <c r="B107">
        <v>723.56028135494034</v>
      </c>
      <c r="C107">
        <v>14.59565022146603</v>
      </c>
      <c r="D107">
        <v>0.95237329936328308</v>
      </c>
      <c r="E107" s="14">
        <f t="shared" si="4"/>
        <v>689.09949244222992</v>
      </c>
      <c r="F107" s="15">
        <v>703</v>
      </c>
      <c r="G107" s="13">
        <f t="shared" si="5"/>
        <v>13.900507557770084</v>
      </c>
      <c r="H107">
        <f t="shared" si="6"/>
        <v>193.22411036362323</v>
      </c>
    </row>
    <row r="108" spans="1:8" x14ac:dyDescent="0.35">
      <c r="A108">
        <v>83</v>
      </c>
      <c r="B108">
        <v>723.27522732668922</v>
      </c>
      <c r="C108">
        <v>-22.57735708393966</v>
      </c>
      <c r="D108">
        <v>0.87484210532512741</v>
      </c>
      <c r="E108" s="14">
        <f t="shared" si="4"/>
        <v>632.75162260399088</v>
      </c>
      <c r="F108" s="15">
        <v>613</v>
      </c>
      <c r="G108" s="13">
        <f t="shared" si="5"/>
        <v>-19.751622603990882</v>
      </c>
      <c r="H108">
        <f t="shared" si="6"/>
        <v>390.12659549048351</v>
      </c>
    </row>
    <row r="109" spans="1:8" x14ac:dyDescent="0.35">
      <c r="A109">
        <v>84</v>
      </c>
      <c r="B109">
        <v>722.96843249905089</v>
      </c>
      <c r="C109">
        <v>-36.290310993018011</v>
      </c>
      <c r="D109">
        <v>0.90144127301216448</v>
      </c>
      <c r="E109" s="14">
        <f t="shared" si="4"/>
        <v>651.71358413955352</v>
      </c>
      <c r="F109" s="15">
        <v>619</v>
      </c>
      <c r="G109" s="13">
        <f t="shared" si="5"/>
        <v>-32.713584139553518</v>
      </c>
      <c r="H109">
        <f t="shared" si="6"/>
        <v>1070.1785872556475</v>
      </c>
    </row>
    <row r="110" spans="1:8" x14ac:dyDescent="0.35">
      <c r="A110">
        <v>85</v>
      </c>
      <c r="B110">
        <v>722.6398968720257</v>
      </c>
      <c r="C110">
        <v>-2.2288613368932602</v>
      </c>
      <c r="D110">
        <v>0.95362226022771268</v>
      </c>
      <c r="E110" s="14">
        <f t="shared" si="4"/>
        <v>689.12549178582231</v>
      </c>
      <c r="F110" s="15">
        <v>687</v>
      </c>
      <c r="G110" s="13">
        <f t="shared" si="5"/>
        <v>-2.1254917858223052</v>
      </c>
      <c r="H110">
        <f t="shared" si="6"/>
        <v>4.517715331598092</v>
      </c>
    </row>
    <row r="111" spans="1:8" x14ac:dyDescent="0.35">
      <c r="A111">
        <v>86</v>
      </c>
      <c r="B111">
        <v>722.28962044561342</v>
      </c>
      <c r="C111">
        <v>-18.321213120525499</v>
      </c>
      <c r="D111">
        <v>1.0085679877280724</v>
      </c>
      <c r="E111" s="14">
        <f t="shared" si="4"/>
        <v>728.47818904970552</v>
      </c>
      <c r="F111" s="15">
        <v>710</v>
      </c>
      <c r="G111" s="13">
        <f t="shared" si="5"/>
        <v>-18.47818904970552</v>
      </c>
      <c r="H111">
        <f t="shared" si="6"/>
        <v>341.44347055665702</v>
      </c>
    </row>
    <row r="112" spans="1:8" x14ac:dyDescent="0.35">
      <c r="A112">
        <v>87</v>
      </c>
      <c r="B112">
        <v>721.91760321981417</v>
      </c>
      <c r="C112">
        <v>-33.161188717128539</v>
      </c>
      <c r="D112">
        <v>1.0613331282407239</v>
      </c>
      <c r="E112" s="14">
        <f t="shared" si="4"/>
        <v>766.19506815733109</v>
      </c>
      <c r="F112" s="15">
        <v>731</v>
      </c>
      <c r="G112" s="13">
        <f t="shared" si="5"/>
        <v>-35.195068157331093</v>
      </c>
      <c r="H112">
        <f t="shared" si="6"/>
        <v>1238.692822599181</v>
      </c>
    </row>
    <row r="113" spans="1:8" x14ac:dyDescent="0.35">
      <c r="A113">
        <v>88</v>
      </c>
      <c r="B113">
        <v>721.52384519462805</v>
      </c>
      <c r="C113">
        <v>-0.94995246942698941</v>
      </c>
      <c r="D113">
        <v>1.4988053423854339</v>
      </c>
      <c r="E113" s="14">
        <f t="shared" si="4"/>
        <v>1081.4237938361894</v>
      </c>
      <c r="F113" s="15">
        <v>1080</v>
      </c>
      <c r="G113" s="13">
        <f t="shared" si="5"/>
        <v>-1.4237938361893612</v>
      </c>
      <c r="H113">
        <f t="shared" si="6"/>
        <v>2.0271888879708175</v>
      </c>
    </row>
    <row r="114" spans="1:8" x14ac:dyDescent="0.35">
      <c r="A114">
        <v>89</v>
      </c>
      <c r="B114">
        <v>721.10834637005473</v>
      </c>
      <c r="C114">
        <v>23.730670680787284</v>
      </c>
      <c r="D114">
        <v>0.80420062092304812</v>
      </c>
      <c r="E114" s="14">
        <f t="shared" si="4"/>
        <v>579.91577990359042</v>
      </c>
      <c r="F114" s="15">
        <v>599</v>
      </c>
      <c r="G114" s="13">
        <f t="shared" si="5"/>
        <v>19.084220096409581</v>
      </c>
      <c r="H114">
        <f t="shared" si="6"/>
        <v>364.20745668820331</v>
      </c>
    </row>
    <row r="115" spans="1:8" x14ac:dyDescent="0.35">
      <c r="A115">
        <v>90</v>
      </c>
      <c r="B115">
        <v>720.67110674609467</v>
      </c>
      <c r="C115">
        <v>-27.486660693828867</v>
      </c>
      <c r="D115">
        <v>0.80786578981862533</v>
      </c>
      <c r="E115" s="14">
        <f t="shared" si="4"/>
        <v>582.20553285089659</v>
      </c>
      <c r="F115" s="15">
        <v>560</v>
      </c>
      <c r="G115" s="13">
        <f t="shared" si="5"/>
        <v>-22.205532850896589</v>
      </c>
      <c r="H115">
        <f t="shared" si="6"/>
        <v>493.08568919224757</v>
      </c>
    </row>
    <row r="116" spans="1:8" x14ac:dyDescent="0.35">
      <c r="A116">
        <v>91</v>
      </c>
      <c r="B116">
        <v>720.21212632274728</v>
      </c>
      <c r="C116">
        <v>29.688628275023802</v>
      </c>
      <c r="D116">
        <v>0.90945367879488082</v>
      </c>
      <c r="E116" s="14">
        <f t="shared" si="4"/>
        <v>654.99956779690592</v>
      </c>
      <c r="F116" s="15">
        <v>682</v>
      </c>
      <c r="G116" s="13">
        <f t="shared" si="5"/>
        <v>27.000432203094078</v>
      </c>
      <c r="H116">
        <f t="shared" si="6"/>
        <v>729.02333915387976</v>
      </c>
    </row>
    <row r="117" spans="1:8" x14ac:dyDescent="0.35">
      <c r="A117">
        <v>92</v>
      </c>
      <c r="B117">
        <v>719.73140510001315</v>
      </c>
      <c r="C117">
        <v>14.90156277819824</v>
      </c>
      <c r="D117">
        <v>0.97735880554577992</v>
      </c>
      <c r="E117" s="14">
        <f t="shared" si="4"/>
        <v>703.43582640233467</v>
      </c>
      <c r="F117" s="15">
        <v>718</v>
      </c>
      <c r="G117" s="13">
        <f t="shared" si="5"/>
        <v>14.564173597665331</v>
      </c>
      <c r="H117">
        <f t="shared" si="6"/>
        <v>212.1151525829319</v>
      </c>
    </row>
    <row r="118" spans="1:8" x14ac:dyDescent="0.35">
      <c r="A118">
        <v>93</v>
      </c>
      <c r="B118">
        <v>719.22894307789193</v>
      </c>
      <c r="C118">
        <v>23.050287885955299</v>
      </c>
      <c r="D118">
        <v>1.0090542329029277</v>
      </c>
      <c r="E118" s="14">
        <f t="shared" si="4"/>
        <v>725.74100943904568</v>
      </c>
      <c r="F118" s="15">
        <v>749</v>
      </c>
      <c r="G118" s="13">
        <f t="shared" si="5"/>
        <v>23.258990560954317</v>
      </c>
      <c r="H118">
        <f t="shared" si="6"/>
        <v>540.98064191456194</v>
      </c>
    </row>
    <row r="119" spans="1:8" x14ac:dyDescent="0.35">
      <c r="A119">
        <v>94</v>
      </c>
      <c r="B119">
        <v>718.70474025638373</v>
      </c>
      <c r="C119">
        <v>-6.7990196179719078</v>
      </c>
      <c r="D119">
        <v>0.95237329936328308</v>
      </c>
      <c r="E119" s="14">
        <f t="shared" si="4"/>
        <v>684.47520474600356</v>
      </c>
      <c r="F119" s="15">
        <v>678</v>
      </c>
      <c r="G119" s="13">
        <f t="shared" si="5"/>
        <v>-6.4752047460035556</v>
      </c>
      <c r="H119">
        <f t="shared" si="6"/>
        <v>41.928276502666968</v>
      </c>
    </row>
    <row r="120" spans="1:8" x14ac:dyDescent="0.35">
      <c r="A120">
        <v>95</v>
      </c>
      <c r="B120">
        <v>718.15879663548856</v>
      </c>
      <c r="C120">
        <v>22.546292952279373</v>
      </c>
      <c r="D120">
        <v>0.87484210532512741</v>
      </c>
      <c r="E120" s="14">
        <f t="shared" si="4"/>
        <v>628.27555360635085</v>
      </c>
      <c r="F120" s="15">
        <v>648</v>
      </c>
      <c r="G120" s="13">
        <f t="shared" si="5"/>
        <v>19.724446393649146</v>
      </c>
      <c r="H120">
        <f t="shared" si="6"/>
        <v>389.0537855359388</v>
      </c>
    </row>
    <row r="121" spans="1:8" x14ac:dyDescent="0.35">
      <c r="A121">
        <v>96</v>
      </c>
      <c r="B121">
        <v>717.59111221520629</v>
      </c>
      <c r="C121">
        <v>44.521762541893168</v>
      </c>
      <c r="D121">
        <v>0.90144127301216448</v>
      </c>
      <c r="E121" s="14">
        <f t="shared" si="4"/>
        <v>646.86624569749051</v>
      </c>
      <c r="F121" s="15">
        <v>687</v>
      </c>
      <c r="G121" s="13">
        <f t="shared" si="5"/>
        <v>40.133754302509487</v>
      </c>
      <c r="H121">
        <f t="shared" si="6"/>
        <v>1610.7182344141988</v>
      </c>
    </row>
    <row r="122" spans="1:8" x14ac:dyDescent="0.35">
      <c r="A122">
        <v>97</v>
      </c>
      <c r="B122">
        <v>717.00168699553717</v>
      </c>
      <c r="C122">
        <v>-2.8824508973928005</v>
      </c>
      <c r="D122">
        <v>0.95362226022771268</v>
      </c>
      <c r="E122" s="14">
        <f t="shared" si="4"/>
        <v>683.74876933976714</v>
      </c>
      <c r="F122" s="15">
        <v>681</v>
      </c>
      <c r="G122" s="13">
        <f t="shared" si="5"/>
        <v>-2.7487693397671364</v>
      </c>
      <c r="H122">
        <f t="shared" si="6"/>
        <v>7.5557328832438593</v>
      </c>
    </row>
    <row r="123" spans="1:8" x14ac:dyDescent="0.35">
      <c r="A123">
        <v>98</v>
      </c>
      <c r="B123">
        <v>716.39052097648096</v>
      </c>
      <c r="C123">
        <v>61.940746277313451</v>
      </c>
      <c r="D123">
        <v>1.0085679877280724</v>
      </c>
      <c r="E123" s="14">
        <f t="shared" si="4"/>
        <v>722.52854616871491</v>
      </c>
      <c r="F123" s="15">
        <v>785</v>
      </c>
      <c r="G123" s="13">
        <f t="shared" si="5"/>
        <v>62.471453831285089</v>
      </c>
      <c r="H123">
        <f t="shared" si="6"/>
        <v>3902.6825437943844</v>
      </c>
    </row>
    <row r="124" spans="1:8" x14ac:dyDescent="0.35">
      <c r="A124">
        <v>99</v>
      </c>
      <c r="B124">
        <v>715.75761415803777</v>
      </c>
      <c r="C124">
        <v>36.126953247082724</v>
      </c>
      <c r="D124">
        <v>1.0613331282407239</v>
      </c>
      <c r="E124" s="14">
        <f t="shared" si="4"/>
        <v>759.65726769646733</v>
      </c>
      <c r="F124" s="15">
        <v>798</v>
      </c>
      <c r="G124" s="13">
        <f t="shared" si="5"/>
        <v>38.342732303532671</v>
      </c>
      <c r="H124">
        <f t="shared" si="6"/>
        <v>1470.1651205003677</v>
      </c>
    </row>
    <row r="125" spans="1:8" x14ac:dyDescent="0.35">
      <c r="A125">
        <v>100</v>
      </c>
      <c r="B125">
        <v>715.10296654020749</v>
      </c>
      <c r="C125">
        <v>8.806916429091757</v>
      </c>
      <c r="D125">
        <v>1.4988053423854339</v>
      </c>
      <c r="E125" s="14">
        <f t="shared" si="4"/>
        <v>1071.8001466061353</v>
      </c>
      <c r="F125" s="15">
        <v>1085</v>
      </c>
      <c r="G125" s="13">
        <f t="shared" si="5"/>
        <v>13.199853393864714</v>
      </c>
      <c r="H125">
        <f t="shared" si="6"/>
        <v>174.23612961952182</v>
      </c>
    </row>
    <row r="126" spans="1:8" x14ac:dyDescent="0.35">
      <c r="A126">
        <v>101</v>
      </c>
      <c r="B126">
        <v>714.42657812299035</v>
      </c>
      <c r="C126">
        <v>-1.917802212919355</v>
      </c>
      <c r="D126">
        <v>0.80420062092304812</v>
      </c>
      <c r="E126" s="14">
        <f t="shared" si="4"/>
        <v>574.54229773043733</v>
      </c>
      <c r="F126" s="15">
        <v>573</v>
      </c>
      <c r="G126" s="13">
        <f t="shared" si="5"/>
        <v>-1.5422977304373262</v>
      </c>
      <c r="H126">
        <f t="shared" si="6"/>
        <v>2.3786822893121276</v>
      </c>
    </row>
    <row r="127" spans="1:8" x14ac:dyDescent="0.35">
      <c r="A127">
        <v>102</v>
      </c>
      <c r="B127">
        <v>713.72844890638612</v>
      </c>
      <c r="C127">
        <v>73.53102911011581</v>
      </c>
      <c r="D127">
        <v>0.80786578981862533</v>
      </c>
      <c r="E127" s="14">
        <f t="shared" si="4"/>
        <v>576.59679709177999</v>
      </c>
      <c r="F127" s="15">
        <v>636</v>
      </c>
      <c r="G127" s="13">
        <f t="shared" si="5"/>
        <v>59.40320290822001</v>
      </c>
      <c r="H127">
        <f t="shared" si="6"/>
        <v>3528.7405157551584</v>
      </c>
    </row>
    <row r="128" spans="1:8" x14ac:dyDescent="0.35">
      <c r="A128">
        <v>103</v>
      </c>
      <c r="B128">
        <v>713.00857889039492</v>
      </c>
      <c r="C128">
        <v>58.883400182384094</v>
      </c>
      <c r="D128">
        <v>0.90945367879488082</v>
      </c>
      <c r="E128" s="14">
        <f t="shared" si="4"/>
        <v>648.44827508417961</v>
      </c>
      <c r="F128" s="15">
        <v>702</v>
      </c>
      <c r="G128" s="13">
        <f t="shared" si="5"/>
        <v>53.551724915820387</v>
      </c>
      <c r="H128">
        <f t="shared" si="6"/>
        <v>2867.7872414596982</v>
      </c>
    </row>
    <row r="129" spans="1:8" x14ac:dyDescent="0.35">
      <c r="A129">
        <v>104</v>
      </c>
      <c r="B129">
        <v>712.26696807501673</v>
      </c>
      <c r="C129">
        <v>90.918101262582127</v>
      </c>
      <c r="D129">
        <v>0.97735880554577992</v>
      </c>
      <c r="E129" s="14">
        <f t="shared" si="4"/>
        <v>696.14039314751255</v>
      </c>
      <c r="F129" s="15">
        <v>785</v>
      </c>
      <c r="G129" s="13">
        <f t="shared" si="5"/>
        <v>88.859606852487445</v>
      </c>
      <c r="H129">
        <f t="shared" si="6"/>
        <v>7896.0297299786334</v>
      </c>
    </row>
    <row r="130" spans="1:8" x14ac:dyDescent="0.35">
      <c r="A130">
        <v>105</v>
      </c>
      <c r="B130">
        <v>711.50361646025158</v>
      </c>
      <c r="C130">
        <v>82.309019056492957</v>
      </c>
      <c r="D130">
        <v>1.0090542329029277</v>
      </c>
      <c r="E130" s="14">
        <f t="shared" si="4"/>
        <v>717.94573591495805</v>
      </c>
      <c r="F130" s="15">
        <v>801</v>
      </c>
      <c r="G130" s="13">
        <f t="shared" si="5"/>
        <v>83.05426408504195</v>
      </c>
      <c r="H130">
        <f t="shared" si="6"/>
        <v>6898.0107827078891</v>
      </c>
    </row>
    <row r="131" spans="1:8" x14ac:dyDescent="0.35">
      <c r="A131">
        <v>106</v>
      </c>
      <c r="B131">
        <v>710.71852404609945</v>
      </c>
      <c r="C131">
        <v>26.387399092787177</v>
      </c>
      <c r="D131">
        <v>0.95237329936328308</v>
      </c>
      <c r="E131" s="14">
        <f t="shared" si="4"/>
        <v>676.86934566438651</v>
      </c>
      <c r="F131" s="15">
        <v>702</v>
      </c>
      <c r="G131" s="13">
        <f t="shared" si="5"/>
        <v>25.130654335613485</v>
      </c>
      <c r="H131">
        <f t="shared" si="6"/>
        <v>631.54978733608891</v>
      </c>
    </row>
    <row r="132" spans="1:8" x14ac:dyDescent="0.35">
      <c r="A132">
        <v>107</v>
      </c>
      <c r="B132">
        <v>709.91169083256034</v>
      </c>
      <c r="C132">
        <v>38.794842624211242</v>
      </c>
      <c r="D132">
        <v>0.87484210532512741</v>
      </c>
      <c r="E132" s="14">
        <f t="shared" si="4"/>
        <v>621.06063820287807</v>
      </c>
      <c r="F132" s="15">
        <v>655</v>
      </c>
      <c r="G132" s="13">
        <f t="shared" si="5"/>
        <v>33.939361797121933</v>
      </c>
      <c r="H132">
        <f t="shared" si="6"/>
        <v>1151.8802791959397</v>
      </c>
    </row>
    <row r="133" spans="1:8" x14ac:dyDescent="0.35">
      <c r="A133">
        <v>108</v>
      </c>
      <c r="B133">
        <v>709.08311681963403</v>
      </c>
      <c r="C133">
        <v>58.576430970632032</v>
      </c>
      <c r="D133">
        <v>0.90144127301216448</v>
      </c>
      <c r="E133" s="14">
        <f t="shared" si="4"/>
        <v>639.19678749732418</v>
      </c>
      <c r="F133" s="15">
        <v>692</v>
      </c>
      <c r="G133" s="13">
        <f t="shared" si="5"/>
        <v>52.803212502675819</v>
      </c>
      <c r="H133">
        <f t="shared" si="6"/>
        <v>2788.17925060274</v>
      </c>
    </row>
    <row r="134" spans="1:8" x14ac:dyDescent="0.35">
      <c r="A134">
        <v>109</v>
      </c>
      <c r="B134">
        <v>708.23280200732097</v>
      </c>
      <c r="C134">
        <v>19.51866620429746</v>
      </c>
      <c r="D134">
        <v>0.95362226022771268</v>
      </c>
      <c r="E134" s="14">
        <f t="shared" si="4"/>
        <v>675.38656541762759</v>
      </c>
      <c r="F134" s="15">
        <v>694</v>
      </c>
      <c r="G134" s="13">
        <f t="shared" si="5"/>
        <v>18.613434582372406</v>
      </c>
      <c r="H134">
        <f t="shared" si="6"/>
        <v>346.45994695225704</v>
      </c>
    </row>
    <row r="135" spans="1:8" x14ac:dyDescent="0.35">
      <c r="A135">
        <v>110</v>
      </c>
      <c r="B135">
        <v>707.36074639562071</v>
      </c>
      <c r="C135">
        <v>43.208386484789912</v>
      </c>
      <c r="D135">
        <v>1.0085679877280724</v>
      </c>
      <c r="E135" s="14">
        <f t="shared" si="4"/>
        <v>713.4214045900585</v>
      </c>
      <c r="F135" s="15">
        <v>757</v>
      </c>
      <c r="G135" s="13">
        <f t="shared" si="5"/>
        <v>43.578595409941499</v>
      </c>
      <c r="H135">
        <f t="shared" si="6"/>
        <v>1899.0939779033743</v>
      </c>
    </row>
    <row r="136" spans="1:8" x14ac:dyDescent="0.35">
      <c r="A136">
        <v>111</v>
      </c>
      <c r="B136">
        <v>706.4669499845337</v>
      </c>
      <c r="C136">
        <v>50.128673607335713</v>
      </c>
      <c r="D136">
        <v>1.0613331282407239</v>
      </c>
      <c r="E136" s="14">
        <f t="shared" si="4"/>
        <v>749.79677802576816</v>
      </c>
      <c r="F136" s="15">
        <v>803</v>
      </c>
      <c r="G136" s="13">
        <f t="shared" si="5"/>
        <v>53.203221974231838</v>
      </c>
      <c r="H136">
        <f t="shared" si="6"/>
        <v>2830.5828284393856</v>
      </c>
    </row>
    <row r="137" spans="1:8" x14ac:dyDescent="0.35">
      <c r="A137">
        <v>112</v>
      </c>
      <c r="B137">
        <v>705.55141277405949</v>
      </c>
      <c r="C137">
        <v>8.3504994629453222</v>
      </c>
      <c r="D137">
        <v>1.4988053423854339</v>
      </c>
      <c r="E137" s="14">
        <f t="shared" si="4"/>
        <v>1057.4842267933509</v>
      </c>
      <c r="F137" s="15">
        <v>1070</v>
      </c>
      <c r="G137" s="13">
        <f t="shared" si="5"/>
        <v>12.515773206649101</v>
      </c>
      <c r="H137">
        <f t="shared" si="6"/>
        <v>156.64457896027551</v>
      </c>
    </row>
    <row r="138" spans="1:8" x14ac:dyDescent="0.35">
      <c r="A138">
        <v>113</v>
      </c>
      <c r="B138">
        <v>704.6141347641983</v>
      </c>
      <c r="C138">
        <v>17.842407650725249</v>
      </c>
      <c r="D138">
        <v>0.80420062092304812</v>
      </c>
      <c r="E138" s="14">
        <f t="shared" si="4"/>
        <v>566.65112468852453</v>
      </c>
      <c r="F138" s="15">
        <v>581</v>
      </c>
      <c r="G138" s="13">
        <f t="shared" si="5"/>
        <v>14.348875311475467</v>
      </c>
      <c r="H138">
        <f t="shared" si="6"/>
        <v>205.8902227042702</v>
      </c>
    </row>
    <row r="139" spans="1:8" x14ac:dyDescent="0.35">
      <c r="A139">
        <v>114</v>
      </c>
      <c r="B139">
        <v>703.65511595495025</v>
      </c>
      <c r="C139">
        <v>79.890873957700251</v>
      </c>
      <c r="D139">
        <v>0.80786578981862533</v>
      </c>
      <c r="E139" s="14">
        <f t="shared" si="4"/>
        <v>568.4588960108623</v>
      </c>
      <c r="F139" s="15">
        <v>633</v>
      </c>
      <c r="G139" s="13">
        <f t="shared" si="5"/>
        <v>64.541103989137696</v>
      </c>
      <c r="H139">
        <f t="shared" si="6"/>
        <v>4165.554104136686</v>
      </c>
    </row>
    <row r="140" spans="1:8" x14ac:dyDescent="0.35">
      <c r="A140">
        <v>115</v>
      </c>
      <c r="B140">
        <v>702.67435634631511</v>
      </c>
      <c r="C140">
        <v>65.918939055212718</v>
      </c>
      <c r="D140">
        <v>0.90945367879488082</v>
      </c>
      <c r="E140" s="14">
        <f t="shared" si="4"/>
        <v>639.04977837398133</v>
      </c>
      <c r="F140" s="15">
        <v>699</v>
      </c>
      <c r="G140" s="13">
        <f t="shared" si="5"/>
        <v>59.950221626018674</v>
      </c>
      <c r="H140">
        <f t="shared" si="6"/>
        <v>3594.0290730087572</v>
      </c>
    </row>
    <row r="141" spans="1:8" x14ac:dyDescent="0.35">
      <c r="A141">
        <v>116</v>
      </c>
      <c r="B141">
        <v>701.67185593829288</v>
      </c>
      <c r="C141">
        <v>83.096230917679463</v>
      </c>
      <c r="D141">
        <v>0.97735880554577992</v>
      </c>
      <c r="E141" s="14">
        <f t="shared" si="4"/>
        <v>685.78516700494049</v>
      </c>
      <c r="F141" s="15">
        <v>767</v>
      </c>
      <c r="G141" s="13">
        <f t="shared" si="5"/>
        <v>81.21483299505951</v>
      </c>
      <c r="H141">
        <f t="shared" si="6"/>
        <v>6595.8490984154068</v>
      </c>
    </row>
    <row r="142" spans="1:8" x14ac:dyDescent="0.35">
      <c r="A142">
        <v>117</v>
      </c>
      <c r="B142">
        <v>700.64761473088379</v>
      </c>
      <c r="C142">
        <v>91.182966764595449</v>
      </c>
      <c r="D142">
        <v>1.0090542329029277</v>
      </c>
      <c r="E142" s="14">
        <f t="shared" si="4"/>
        <v>706.991441417538</v>
      </c>
      <c r="F142" s="15">
        <v>799</v>
      </c>
      <c r="G142" s="13">
        <f t="shared" si="5"/>
        <v>92.008558582462001</v>
      </c>
      <c r="H142">
        <f t="shared" si="6"/>
        <v>8465.5748524223418</v>
      </c>
    </row>
    <row r="143" spans="1:8" x14ac:dyDescent="0.35">
      <c r="A143">
        <v>118</v>
      </c>
      <c r="B143">
        <v>699.60163272408761</v>
      </c>
      <c r="C143">
        <v>52.204408540075974</v>
      </c>
      <c r="D143">
        <v>0.95237329936328308</v>
      </c>
      <c r="E143" s="14">
        <f t="shared" si="4"/>
        <v>666.28191519737913</v>
      </c>
      <c r="F143" s="15">
        <v>716</v>
      </c>
      <c r="G143" s="13">
        <f t="shared" si="5"/>
        <v>49.718084802620865</v>
      </c>
      <c r="H143">
        <f t="shared" si="6"/>
        <v>2471.8879564405997</v>
      </c>
    </row>
    <row r="144" spans="1:8" x14ac:dyDescent="0.35">
      <c r="A144">
        <v>119</v>
      </c>
      <c r="B144">
        <v>698.53390991790445</v>
      </c>
      <c r="C144">
        <v>57.031003998013148</v>
      </c>
      <c r="D144">
        <v>0.87484210532512741</v>
      </c>
      <c r="E144" s="14">
        <f t="shared" si="4"/>
        <v>611.10687639357241</v>
      </c>
      <c r="F144" s="15">
        <v>661</v>
      </c>
      <c r="G144" s="13">
        <f t="shared" si="5"/>
        <v>49.893123606427594</v>
      </c>
      <c r="H144">
        <f t="shared" si="6"/>
        <v>2489.3237832062623</v>
      </c>
    </row>
    <row r="145" spans="1:8" x14ac:dyDescent="0.35">
      <c r="A145">
        <v>120</v>
      </c>
      <c r="B145">
        <v>697.44444631233432</v>
      </c>
      <c r="C145">
        <v>93.511128217231771</v>
      </c>
      <c r="D145">
        <v>0.90144127301216448</v>
      </c>
      <c r="E145" s="14">
        <f t="shared" si="4"/>
        <v>628.70520953905486</v>
      </c>
      <c r="F145" s="15">
        <v>713</v>
      </c>
      <c r="G145" s="13">
        <f t="shared" si="5"/>
        <v>84.294790460945137</v>
      </c>
      <c r="H145">
        <f t="shared" si="6"/>
        <v>7105.6116988546473</v>
      </c>
    </row>
    <row r="146" spans="1:8" x14ac:dyDescent="0.35">
      <c r="A146">
        <v>121</v>
      </c>
      <c r="B146">
        <v>696.33324190737721</v>
      </c>
      <c r="C146">
        <v>28.272326585747237</v>
      </c>
      <c r="D146">
        <v>0.95362226022771268</v>
      </c>
      <c r="E146" s="14">
        <f t="shared" si="4"/>
        <v>664.03888001940368</v>
      </c>
      <c r="F146" s="15">
        <v>691</v>
      </c>
      <c r="G146" s="13">
        <f t="shared" si="5"/>
        <v>26.961119980596322</v>
      </c>
      <c r="H146">
        <f t="shared" si="6"/>
        <v>726.90199060811028</v>
      </c>
    </row>
    <row r="147" spans="1:8" x14ac:dyDescent="0.35">
      <c r="A147">
        <v>122</v>
      </c>
      <c r="B147">
        <v>695.20029670303302</v>
      </c>
      <c r="C147">
        <v>42.479273789735203</v>
      </c>
      <c r="D147">
        <v>1.0085679877280724</v>
      </c>
      <c r="E147" s="14">
        <f t="shared" si="4"/>
        <v>701.15676431373697</v>
      </c>
      <c r="F147" s="15">
        <v>744</v>
      </c>
      <c r="G147" s="13">
        <f t="shared" si="5"/>
        <v>42.843235686263029</v>
      </c>
      <c r="H147">
        <f t="shared" si="6"/>
        <v>1835.5428440686819</v>
      </c>
    </row>
    <row r="148" spans="1:8" x14ac:dyDescent="0.35">
      <c r="A148">
        <v>123</v>
      </c>
      <c r="B148">
        <v>694.04561069930196</v>
      </c>
      <c r="C148">
        <v>14.497239787728859</v>
      </c>
      <c r="D148">
        <v>1.0613331282407239</v>
      </c>
      <c r="E148" s="14">
        <f t="shared" si="4"/>
        <v>736.61359914523382</v>
      </c>
      <c r="F148" s="15">
        <v>752</v>
      </c>
      <c r="G148" s="13">
        <f t="shared" si="5"/>
        <v>15.38640085476618</v>
      </c>
      <c r="H148">
        <f t="shared" si="6"/>
        <v>236.74133126354943</v>
      </c>
    </row>
    <row r="149" spans="1:8" x14ac:dyDescent="0.35">
      <c r="A149">
        <v>124</v>
      </c>
      <c r="B149">
        <v>692.86918389618381</v>
      </c>
      <c r="C149">
        <v>10.357559559706942</v>
      </c>
      <c r="D149">
        <v>1.4988053423854339</v>
      </c>
      <c r="E149" s="14">
        <f t="shared" si="4"/>
        <v>1038.476034397836</v>
      </c>
      <c r="F149" s="15">
        <v>1054</v>
      </c>
      <c r="G149" s="13">
        <f t="shared" si="5"/>
        <v>15.523965602164026</v>
      </c>
      <c r="H149">
        <f t="shared" si="6"/>
        <v>240.99350801717188</v>
      </c>
    </row>
    <row r="150" spans="1:8" x14ac:dyDescent="0.35">
      <c r="A150">
        <v>125</v>
      </c>
      <c r="B150">
        <v>691.67101629367869</v>
      </c>
      <c r="C150">
        <v>2.1856974197935415</v>
      </c>
      <c r="D150">
        <v>0.80420062092304812</v>
      </c>
      <c r="E150" s="14">
        <f t="shared" si="4"/>
        <v>556.24226077785215</v>
      </c>
      <c r="F150" s="15">
        <v>558</v>
      </c>
      <c r="G150" s="13">
        <f t="shared" si="5"/>
        <v>1.7577392221478476</v>
      </c>
      <c r="H150">
        <f t="shared" si="6"/>
        <v>3.0896471730769202</v>
      </c>
    </row>
    <row r="151" spans="1:8" x14ac:dyDescent="0.35">
      <c r="A151">
        <v>126</v>
      </c>
      <c r="B151">
        <v>690.45110789178671</v>
      </c>
      <c r="C151">
        <v>78.240929605458064</v>
      </c>
      <c r="D151">
        <v>0.80786578981862533</v>
      </c>
      <c r="E151" s="14">
        <f t="shared" si="4"/>
        <v>557.79182960814319</v>
      </c>
      <c r="F151" s="15">
        <v>621</v>
      </c>
      <c r="G151" s="13">
        <f t="shared" si="5"/>
        <v>63.208170391856811</v>
      </c>
      <c r="H151">
        <f t="shared" si="6"/>
        <v>3995.272804286004</v>
      </c>
    </row>
    <row r="152" spans="1:8" x14ac:dyDescent="0.35">
      <c r="A152">
        <v>127</v>
      </c>
      <c r="B152">
        <v>689.20945869050752</v>
      </c>
      <c r="C152">
        <v>87.080765277273031</v>
      </c>
      <c r="D152">
        <v>0.90945367879488082</v>
      </c>
      <c r="E152" s="14">
        <f t="shared" si="4"/>
        <v>626.80407766631049</v>
      </c>
      <c r="F152" s="15">
        <v>706</v>
      </c>
      <c r="G152" s="13">
        <f t="shared" si="5"/>
        <v>79.195922333689509</v>
      </c>
      <c r="H152">
        <f t="shared" si="6"/>
        <v>6271.9941142837806</v>
      </c>
    </row>
    <row r="153" spans="1:8" x14ac:dyDescent="0.35">
      <c r="A153">
        <v>128</v>
      </c>
      <c r="B153">
        <v>687.94606868984147</v>
      </c>
      <c r="C153">
        <v>57.941721816030508</v>
      </c>
      <c r="D153">
        <v>0.97735880554577992</v>
      </c>
      <c r="E153" s="14">
        <f t="shared" si="4"/>
        <v>672.37014797461848</v>
      </c>
      <c r="F153" s="15">
        <v>729</v>
      </c>
      <c r="G153" s="13">
        <f t="shared" si="5"/>
        <v>56.629852025381524</v>
      </c>
      <c r="H153">
        <f t="shared" si="6"/>
        <v>3206.9401404166078</v>
      </c>
    </row>
    <row r="154" spans="1:8" x14ac:dyDescent="0.35">
      <c r="A154">
        <v>129</v>
      </c>
      <c r="B154">
        <v>686.66093788978822</v>
      </c>
      <c r="C154">
        <v>77.420887307977068</v>
      </c>
      <c r="D154">
        <v>1.0090542329029277</v>
      </c>
      <c r="E154" s="14">
        <f t="shared" si="4"/>
        <v>692.87812594678519</v>
      </c>
      <c r="F154" s="15">
        <v>771</v>
      </c>
      <c r="G154" s="13">
        <f t="shared" si="5"/>
        <v>78.12187405321481</v>
      </c>
      <c r="H154">
        <f t="shared" si="6"/>
        <v>6103.027205586357</v>
      </c>
    </row>
    <row r="155" spans="1:8" x14ac:dyDescent="0.35">
      <c r="A155">
        <v>130</v>
      </c>
      <c r="B155">
        <v>685.35406629034821</v>
      </c>
      <c r="C155">
        <v>68.551991848854868</v>
      </c>
      <c r="D155">
        <v>0.95237329936328308</v>
      </c>
      <c r="E155" s="14">
        <f t="shared" ref="E155:E205" si="7">B155*D155</f>
        <v>652.71291334498119</v>
      </c>
      <c r="F155" s="15">
        <v>718</v>
      </c>
      <c r="G155" s="13">
        <f t="shared" ref="G155:G205" si="8">F155-E155</f>
        <v>65.287086655018811</v>
      </c>
      <c r="H155">
        <f t="shared" ref="H155:H205" si="9">G155*G155</f>
        <v>4262.4036838999355</v>
      </c>
    </row>
    <row r="156" spans="1:8" x14ac:dyDescent="0.35">
      <c r="A156">
        <v>131</v>
      </c>
      <c r="B156">
        <v>684.02545389152112</v>
      </c>
      <c r="C156">
        <v>33.818367499093483</v>
      </c>
      <c r="D156">
        <v>0.87484210532512741</v>
      </c>
      <c r="E156" s="14">
        <f t="shared" si="7"/>
        <v>598.41426817843421</v>
      </c>
      <c r="F156" s="15">
        <v>628</v>
      </c>
      <c r="G156" s="13">
        <f t="shared" si="8"/>
        <v>29.585731821565787</v>
      </c>
      <c r="H156">
        <f t="shared" si="9"/>
        <v>875.31552741761038</v>
      </c>
    </row>
    <row r="157" spans="1:8" x14ac:dyDescent="0.35">
      <c r="A157">
        <v>132</v>
      </c>
      <c r="B157">
        <v>682.67510069330706</v>
      </c>
      <c r="C157">
        <v>56.141747324492371</v>
      </c>
      <c r="D157">
        <v>0.90144127301216448</v>
      </c>
      <c r="E157" s="14">
        <f t="shared" si="7"/>
        <v>615.39151182268233</v>
      </c>
      <c r="F157" s="15">
        <v>666</v>
      </c>
      <c r="G157" s="13">
        <f t="shared" si="8"/>
        <v>50.608488177317668</v>
      </c>
      <c r="H157">
        <f t="shared" si="9"/>
        <v>2561.2190755937022</v>
      </c>
    </row>
    <row r="158" spans="1:8" x14ac:dyDescent="0.35">
      <c r="A158">
        <v>133</v>
      </c>
      <c r="B158">
        <v>681.3030066957059</v>
      </c>
      <c r="C158">
        <v>32.816229402438466</v>
      </c>
      <c r="D158">
        <v>0.95362226022771268</v>
      </c>
      <c r="E158" s="14">
        <f t="shared" si="7"/>
        <v>649.7057131450955</v>
      </c>
      <c r="F158" s="15">
        <v>681</v>
      </c>
      <c r="G158" s="13">
        <f t="shared" si="8"/>
        <v>31.294286854904499</v>
      </c>
      <c r="H158">
        <f t="shared" si="9"/>
        <v>979.33238975704853</v>
      </c>
    </row>
    <row r="159" spans="1:8" x14ac:dyDescent="0.35">
      <c r="A159">
        <v>134</v>
      </c>
      <c r="B159">
        <v>679.90917189871789</v>
      </c>
      <c r="C159">
        <v>5.2206442444311278</v>
      </c>
      <c r="D159">
        <v>1.0085679877280724</v>
      </c>
      <c r="E159" s="14">
        <f t="shared" si="7"/>
        <v>685.73462533974998</v>
      </c>
      <c r="F159" s="15">
        <v>691</v>
      </c>
      <c r="G159" s="13">
        <f t="shared" si="8"/>
        <v>5.2653746602500178</v>
      </c>
      <c r="H159">
        <f t="shared" si="9"/>
        <v>27.72417031280299</v>
      </c>
    </row>
    <row r="160" spans="1:8" x14ac:dyDescent="0.35">
      <c r="A160">
        <v>135</v>
      </c>
      <c r="B160">
        <v>678.49359630234278</v>
      </c>
      <c r="C160">
        <v>9.3206069629929971</v>
      </c>
      <c r="D160">
        <v>1.0613331282407239</v>
      </c>
      <c r="E160" s="14">
        <f t="shared" si="7"/>
        <v>720.1077310548643</v>
      </c>
      <c r="F160" s="15">
        <v>730</v>
      </c>
      <c r="G160" s="13">
        <f t="shared" si="8"/>
        <v>9.8922689451356973</v>
      </c>
      <c r="H160">
        <f t="shared" si="9"/>
        <v>97.856984882896128</v>
      </c>
    </row>
    <row r="161" spans="1:8" x14ac:dyDescent="0.35">
      <c r="A161">
        <v>136</v>
      </c>
      <c r="B161">
        <v>677.0562799065807</v>
      </c>
      <c r="C161">
        <v>-13.194221331048197</v>
      </c>
      <c r="D161">
        <v>1.4988053423854339</v>
      </c>
      <c r="E161" s="14">
        <f t="shared" si="7"/>
        <v>1014.7755694195909</v>
      </c>
      <c r="F161" s="15">
        <v>995</v>
      </c>
      <c r="G161" s="13">
        <f t="shared" si="8"/>
        <v>-19.775569419590852</v>
      </c>
      <c r="H161">
        <f t="shared" si="9"/>
        <v>391.07314586905687</v>
      </c>
    </row>
    <row r="162" spans="1:8" x14ac:dyDescent="0.35">
      <c r="A162">
        <v>137</v>
      </c>
      <c r="B162">
        <v>675.59722271143164</v>
      </c>
      <c r="C162">
        <v>19.50296181514716</v>
      </c>
      <c r="D162">
        <v>0.80420062092304812</v>
      </c>
      <c r="E162" s="14">
        <f t="shared" si="7"/>
        <v>543.31570599842019</v>
      </c>
      <c r="F162" s="15">
        <v>559</v>
      </c>
      <c r="G162" s="13">
        <f t="shared" si="8"/>
        <v>15.684294001579815</v>
      </c>
      <c r="H162">
        <f t="shared" si="9"/>
        <v>245.99707832799257</v>
      </c>
    </row>
    <row r="163" spans="1:8" x14ac:dyDescent="0.35">
      <c r="A163">
        <v>138</v>
      </c>
      <c r="B163">
        <v>674.11642471689549</v>
      </c>
      <c r="C163">
        <v>41.348949958478897</v>
      </c>
      <c r="D163">
        <v>0.80786578981862533</v>
      </c>
      <c r="E163" s="14">
        <f t="shared" si="7"/>
        <v>544.59559788362264</v>
      </c>
      <c r="F163" s="15">
        <v>578</v>
      </c>
      <c r="G163" s="13">
        <f t="shared" si="8"/>
        <v>33.404402116377355</v>
      </c>
      <c r="H163">
        <f t="shared" si="9"/>
        <v>1115.8540807526358</v>
      </c>
    </row>
    <row r="164" spans="1:8" x14ac:dyDescent="0.35">
      <c r="A164">
        <v>139</v>
      </c>
      <c r="B164">
        <v>672.61388592297237</v>
      </c>
      <c r="C164">
        <v>113.57238905856173</v>
      </c>
      <c r="D164">
        <v>0.90945367879488082</v>
      </c>
      <c r="E164" s="14">
        <f t="shared" si="7"/>
        <v>611.71117296116756</v>
      </c>
      <c r="F164" s="15">
        <v>715</v>
      </c>
      <c r="G164" s="13">
        <f t="shared" si="8"/>
        <v>103.28882703883244</v>
      </c>
      <c r="H164">
        <f t="shared" si="9"/>
        <v>10668.581791057843</v>
      </c>
    </row>
    <row r="165" spans="1:8" x14ac:dyDescent="0.35">
      <c r="A165">
        <v>140</v>
      </c>
      <c r="B165">
        <v>671.08960632966227</v>
      </c>
      <c r="C165">
        <v>92.1920009644125</v>
      </c>
      <c r="D165">
        <v>0.97735880554577992</v>
      </c>
      <c r="E165" s="14">
        <f t="shared" si="7"/>
        <v>655.8953360565464</v>
      </c>
      <c r="F165" s="15">
        <v>746</v>
      </c>
      <c r="G165" s="13">
        <f t="shared" si="8"/>
        <v>90.104663943453602</v>
      </c>
      <c r="H165">
        <f t="shared" si="9"/>
        <v>8118.8504643627075</v>
      </c>
    </row>
    <row r="166" spans="1:8" x14ac:dyDescent="0.35">
      <c r="A166">
        <v>141</v>
      </c>
      <c r="B166">
        <v>669.5435859369652</v>
      </c>
      <c r="C166">
        <v>104.44850936712646</v>
      </c>
      <c r="D166">
        <v>1.0090542329029277</v>
      </c>
      <c r="E166" s="14">
        <f t="shared" si="7"/>
        <v>675.60578950269985</v>
      </c>
      <c r="F166" s="15">
        <v>781</v>
      </c>
      <c r="G166" s="13">
        <f t="shared" si="8"/>
        <v>105.39421049730015</v>
      </c>
      <c r="H166">
        <f t="shared" si="9"/>
        <v>11107.939606349213</v>
      </c>
    </row>
    <row r="167" spans="1:8" x14ac:dyDescent="0.35">
      <c r="A167">
        <v>142</v>
      </c>
      <c r="B167">
        <v>667.97582474488115</v>
      </c>
      <c r="C167">
        <v>84.880224956802181</v>
      </c>
      <c r="D167">
        <v>0.95237329936328308</v>
      </c>
      <c r="E167" s="14">
        <f t="shared" si="7"/>
        <v>636.16234010719256</v>
      </c>
      <c r="F167" s="15">
        <v>717</v>
      </c>
      <c r="G167" s="13">
        <f t="shared" si="8"/>
        <v>80.837659892807437</v>
      </c>
      <c r="H167">
        <f t="shared" si="9"/>
        <v>6534.727256945208</v>
      </c>
    </row>
    <row r="168" spans="1:8" x14ac:dyDescent="0.35">
      <c r="A168">
        <v>143</v>
      </c>
      <c r="B168">
        <v>666.38632275341013</v>
      </c>
      <c r="C168">
        <v>35.454610899197178</v>
      </c>
      <c r="D168">
        <v>0.87484210532512741</v>
      </c>
      <c r="E168" s="14">
        <f t="shared" si="7"/>
        <v>582.98281355746315</v>
      </c>
      <c r="F168" s="15">
        <v>614</v>
      </c>
      <c r="G168" s="13">
        <f t="shared" si="8"/>
        <v>31.017186442536854</v>
      </c>
      <c r="H168">
        <f t="shared" si="9"/>
        <v>962.06585481109198</v>
      </c>
    </row>
    <row r="169" spans="1:8" x14ac:dyDescent="0.35">
      <c r="A169">
        <v>144</v>
      </c>
      <c r="B169">
        <v>664.77507996255201</v>
      </c>
      <c r="C169">
        <v>45.199068282780786</v>
      </c>
      <c r="D169">
        <v>0.90144127301216448</v>
      </c>
      <c r="E169" s="14">
        <f t="shared" si="7"/>
        <v>599.25569434820636</v>
      </c>
      <c r="F169" s="15">
        <v>640</v>
      </c>
      <c r="G169" s="13">
        <f t="shared" si="8"/>
        <v>40.744305651793638</v>
      </c>
      <c r="H169">
        <f t="shared" si="9"/>
        <v>1660.0984430467831</v>
      </c>
    </row>
    <row r="170" spans="1:8" x14ac:dyDescent="0.35">
      <c r="A170">
        <v>145</v>
      </c>
      <c r="B170">
        <v>663.14209637230692</v>
      </c>
      <c r="C170">
        <v>45.733973528347406</v>
      </c>
      <c r="D170">
        <v>0.95362226022771268</v>
      </c>
      <c r="E170" s="14">
        <f t="shared" si="7"/>
        <v>632.38706479470295</v>
      </c>
      <c r="F170" s="15">
        <v>676</v>
      </c>
      <c r="G170" s="13">
        <f t="shared" si="8"/>
        <v>43.612935205297049</v>
      </c>
      <c r="H170">
        <f t="shared" si="9"/>
        <v>1902.0881172214388</v>
      </c>
    </row>
    <row r="171" spans="1:8" x14ac:dyDescent="0.35">
      <c r="A171">
        <v>146</v>
      </c>
      <c r="B171">
        <v>661.48737198267486</v>
      </c>
      <c r="C171">
        <v>-5.1111950119590119</v>
      </c>
      <c r="D171">
        <v>1.0085679877280724</v>
      </c>
      <c r="E171" s="14">
        <f t="shared" si="7"/>
        <v>667.15498766809731</v>
      </c>
      <c r="F171" s="15">
        <v>662</v>
      </c>
      <c r="G171" s="13">
        <f t="shared" si="8"/>
        <v>-5.1549876680973057</v>
      </c>
      <c r="H171">
        <f t="shared" si="9"/>
        <v>26.573897858235298</v>
      </c>
    </row>
    <row r="172" spans="1:8" x14ac:dyDescent="0.35">
      <c r="A172">
        <v>147</v>
      </c>
      <c r="B172">
        <v>659.81090679365593</v>
      </c>
      <c r="C172">
        <v>-1.2052518861631825</v>
      </c>
      <c r="D172">
        <v>1.0613331282407239</v>
      </c>
      <c r="E172" s="14">
        <f t="shared" si="7"/>
        <v>700.27917375465961</v>
      </c>
      <c r="F172" s="15">
        <v>699</v>
      </c>
      <c r="G172" s="13">
        <f t="shared" si="8"/>
        <v>-1.2791737546596096</v>
      </c>
      <c r="H172">
        <f t="shared" si="9"/>
        <v>1.636285494609963</v>
      </c>
    </row>
    <row r="173" spans="1:8" x14ac:dyDescent="0.35">
      <c r="A173">
        <v>148</v>
      </c>
      <c r="B173">
        <v>658.1127008052498</v>
      </c>
      <c r="C173">
        <v>-50.295278330566248</v>
      </c>
      <c r="D173">
        <v>1.4988053423854339</v>
      </c>
      <c r="E173" s="14">
        <f t="shared" si="7"/>
        <v>986.38283185861508</v>
      </c>
      <c r="F173" s="15">
        <v>911</v>
      </c>
      <c r="G173" s="13">
        <f t="shared" si="8"/>
        <v>-75.382831858615077</v>
      </c>
      <c r="H173">
        <f t="shared" si="9"/>
        <v>5682.5713390242327</v>
      </c>
    </row>
    <row r="174" spans="1:8" x14ac:dyDescent="0.35">
      <c r="A174">
        <v>149</v>
      </c>
      <c r="B174">
        <v>656.39275401745681</v>
      </c>
      <c r="C174">
        <v>0.15983530281800995</v>
      </c>
      <c r="D174">
        <v>0.80420062092304812</v>
      </c>
      <c r="E174" s="14">
        <f t="shared" si="7"/>
        <v>527.8714603502284</v>
      </c>
      <c r="F174" s="15">
        <v>528</v>
      </c>
      <c r="G174" s="13">
        <f t="shared" si="8"/>
        <v>0.12853964977159649</v>
      </c>
      <c r="H174">
        <f t="shared" si="9"/>
        <v>1.6522441563404686E-2</v>
      </c>
    </row>
    <row r="175" spans="1:8" x14ac:dyDescent="0.35">
      <c r="A175">
        <v>150</v>
      </c>
      <c r="B175">
        <v>654.65106643027673</v>
      </c>
      <c r="C175">
        <v>33.582062150187198</v>
      </c>
      <c r="D175">
        <v>0.80786578981862533</v>
      </c>
      <c r="E175" s="14">
        <f t="shared" si="7"/>
        <v>528.8702008373009</v>
      </c>
      <c r="F175" s="15">
        <v>556</v>
      </c>
      <c r="G175" s="13">
        <f t="shared" si="8"/>
        <v>27.129799162699101</v>
      </c>
      <c r="H175">
        <f t="shared" si="9"/>
        <v>736.02600260838881</v>
      </c>
    </row>
    <row r="176" spans="1:8" x14ac:dyDescent="0.35">
      <c r="A176">
        <v>151</v>
      </c>
      <c r="B176">
        <v>652.88763804370979</v>
      </c>
      <c r="C176">
        <v>104.71004512031402</v>
      </c>
      <c r="D176">
        <v>0.90945367879488082</v>
      </c>
      <c r="E176" s="14">
        <f t="shared" si="7"/>
        <v>593.77106425855243</v>
      </c>
      <c r="F176" s="15">
        <v>689</v>
      </c>
      <c r="G176" s="13">
        <f t="shared" si="8"/>
        <v>95.228935741447572</v>
      </c>
      <c r="H176">
        <f t="shared" si="9"/>
        <v>9068.5502024487505</v>
      </c>
    </row>
    <row r="177" spans="1:8" x14ac:dyDescent="0.35">
      <c r="A177">
        <v>152</v>
      </c>
      <c r="B177">
        <v>651.10246885775575</v>
      </c>
      <c r="C177">
        <v>102.97064719550576</v>
      </c>
      <c r="D177">
        <v>0.97735880554577992</v>
      </c>
      <c r="E177" s="14">
        <f t="shared" si="7"/>
        <v>636.36073125072448</v>
      </c>
      <c r="F177" s="15">
        <v>737</v>
      </c>
      <c r="G177" s="13">
        <f t="shared" si="8"/>
        <v>100.63926874927552</v>
      </c>
      <c r="H177">
        <f t="shared" si="9"/>
        <v>10128.262414388904</v>
      </c>
    </row>
    <row r="178" spans="1:8" x14ac:dyDescent="0.35">
      <c r="A178">
        <v>153</v>
      </c>
      <c r="B178">
        <v>649.29555887241463</v>
      </c>
      <c r="C178">
        <v>118.75037436788125</v>
      </c>
      <c r="D178">
        <v>1.0090542329029277</v>
      </c>
      <c r="E178" s="14">
        <f t="shared" si="7"/>
        <v>655.17443208528209</v>
      </c>
      <c r="F178" s="15">
        <v>775</v>
      </c>
      <c r="G178" s="13">
        <f t="shared" si="8"/>
        <v>119.82556791471791</v>
      </c>
      <c r="H178">
        <f t="shared" si="9"/>
        <v>14358.166726084673</v>
      </c>
    </row>
    <row r="179" spans="1:8" x14ac:dyDescent="0.35">
      <c r="A179">
        <v>154</v>
      </c>
      <c r="B179">
        <v>647.46690808768665</v>
      </c>
      <c r="C179">
        <v>83.338964426081247</v>
      </c>
      <c r="D179">
        <v>0.95237329936328308</v>
      </c>
      <c r="E179" s="14">
        <f t="shared" si="7"/>
        <v>616.63019548401371</v>
      </c>
      <c r="F179" s="15">
        <v>696</v>
      </c>
      <c r="G179" s="13">
        <f t="shared" si="8"/>
        <v>79.369804515986289</v>
      </c>
      <c r="H179">
        <f t="shared" si="9"/>
        <v>6299.5658689058773</v>
      </c>
    </row>
    <row r="180" spans="1:8" x14ac:dyDescent="0.35">
      <c r="A180">
        <v>155</v>
      </c>
      <c r="B180">
        <v>645.61651650357157</v>
      </c>
      <c r="C180">
        <v>26.504768492736389</v>
      </c>
      <c r="D180">
        <v>0.87484210532512741</v>
      </c>
      <c r="E180" s="14">
        <f t="shared" si="7"/>
        <v>564.81251253065943</v>
      </c>
      <c r="F180" s="15">
        <v>588</v>
      </c>
      <c r="G180" s="13">
        <f t="shared" si="8"/>
        <v>23.187487469340567</v>
      </c>
      <c r="H180">
        <f t="shared" si="9"/>
        <v>537.65957514082584</v>
      </c>
    </row>
    <row r="181" spans="1:8" x14ac:dyDescent="0.35">
      <c r="A181">
        <v>156</v>
      </c>
      <c r="B181">
        <v>643.74438412006953</v>
      </c>
      <c r="C181">
        <v>62.901760305363268</v>
      </c>
      <c r="D181">
        <v>0.90144127301216448</v>
      </c>
      <c r="E181" s="14">
        <f t="shared" si="7"/>
        <v>580.29775711562729</v>
      </c>
      <c r="F181" s="15">
        <v>637</v>
      </c>
      <c r="G181" s="13">
        <f t="shared" si="8"/>
        <v>56.702242884372708</v>
      </c>
      <c r="H181">
        <f t="shared" si="9"/>
        <v>3215.1443481183956</v>
      </c>
    </row>
    <row r="182" spans="1:8" x14ac:dyDescent="0.35">
      <c r="A182">
        <v>157</v>
      </c>
      <c r="B182">
        <v>641.85051093718062</v>
      </c>
      <c r="C182">
        <v>82.755057555943836</v>
      </c>
      <c r="D182">
        <v>0.95362226022771268</v>
      </c>
      <c r="E182" s="14">
        <f t="shared" si="7"/>
        <v>612.08293496822637</v>
      </c>
      <c r="F182" s="15">
        <v>691</v>
      </c>
      <c r="G182" s="13">
        <f t="shared" si="8"/>
        <v>78.917065031773632</v>
      </c>
      <c r="H182">
        <f t="shared" si="9"/>
        <v>6227.9031532291883</v>
      </c>
    </row>
    <row r="183" spans="1:8" x14ac:dyDescent="0.35">
      <c r="A183">
        <v>158</v>
      </c>
      <c r="B183">
        <v>639.93489695490462</v>
      </c>
      <c r="C183">
        <v>33.296861599651379</v>
      </c>
      <c r="D183">
        <v>1.0085679877280724</v>
      </c>
      <c r="E183" s="14">
        <f t="shared" si="7"/>
        <v>645.41785129877951</v>
      </c>
      <c r="F183" s="15">
        <v>679</v>
      </c>
      <c r="G183" s="13">
        <f t="shared" si="8"/>
        <v>33.58214870122049</v>
      </c>
      <c r="H183">
        <f t="shared" si="9"/>
        <v>1127.760711390885</v>
      </c>
    </row>
    <row r="184" spans="1:8" x14ac:dyDescent="0.35">
      <c r="A184">
        <v>159</v>
      </c>
      <c r="B184">
        <v>637.99754217324153</v>
      </c>
      <c r="C184">
        <v>61.123195940291566</v>
      </c>
      <c r="D184">
        <v>1.0613331282407239</v>
      </c>
      <c r="E184" s="14">
        <f t="shared" si="7"/>
        <v>677.12792724461963</v>
      </c>
      <c r="F184" s="15">
        <v>742</v>
      </c>
      <c r="G184" s="13">
        <f t="shared" si="8"/>
        <v>64.872072755380373</v>
      </c>
      <c r="H184">
        <f t="shared" si="9"/>
        <v>4208.3858235793641</v>
      </c>
    </row>
    <row r="185" spans="1:8" x14ac:dyDescent="0.35">
      <c r="A185">
        <v>160</v>
      </c>
      <c r="B185">
        <v>636.03844659219158</v>
      </c>
      <c r="C185">
        <v>-42.23218314272026</v>
      </c>
      <c r="D185">
        <v>1.4988053423854339</v>
      </c>
      <c r="E185" s="14">
        <f t="shared" si="7"/>
        <v>953.29782171490922</v>
      </c>
      <c r="F185" s="15">
        <v>890</v>
      </c>
      <c r="G185" s="13">
        <f t="shared" si="8"/>
        <v>-63.297821714909219</v>
      </c>
      <c r="H185">
        <f t="shared" si="9"/>
        <v>4006.6142338524332</v>
      </c>
    </row>
    <row r="186" spans="1:8" x14ac:dyDescent="0.35">
      <c r="A186">
        <v>161</v>
      </c>
      <c r="B186">
        <v>634.05761021175454</v>
      </c>
      <c r="C186">
        <v>93.372815455595401</v>
      </c>
      <c r="D186">
        <v>0.80420062092304812</v>
      </c>
      <c r="E186" s="14">
        <f t="shared" si="7"/>
        <v>509.90952383327704</v>
      </c>
      <c r="F186" s="15">
        <v>585</v>
      </c>
      <c r="G186" s="13">
        <f t="shared" si="8"/>
        <v>75.090476166722965</v>
      </c>
      <c r="H186">
        <f t="shared" si="9"/>
        <v>5638.5796109451894</v>
      </c>
    </row>
    <row r="187" spans="1:8" x14ac:dyDescent="0.35">
      <c r="A187">
        <v>162</v>
      </c>
      <c r="B187">
        <v>632.05503303193041</v>
      </c>
      <c r="C187">
        <v>4.1892620946135821</v>
      </c>
      <c r="D187">
        <v>0.80786578981862533</v>
      </c>
      <c r="E187" s="14">
        <f t="shared" si="7"/>
        <v>510.61563846917778</v>
      </c>
      <c r="F187" s="15">
        <v>514</v>
      </c>
      <c r="G187" s="13">
        <f t="shared" si="8"/>
        <v>3.3843615308222184</v>
      </c>
      <c r="H187">
        <f t="shared" si="9"/>
        <v>11.45390297130931</v>
      </c>
    </row>
    <row r="188" spans="1:8" x14ac:dyDescent="0.35">
      <c r="A188">
        <v>163</v>
      </c>
      <c r="B188">
        <v>630.03071505271942</v>
      </c>
      <c r="C188">
        <v>75.887590595035704</v>
      </c>
      <c r="D188">
        <v>0.90945367879488082</v>
      </c>
      <c r="E188" s="14">
        <f t="shared" si="7"/>
        <v>572.98375155846497</v>
      </c>
      <c r="F188" s="15">
        <v>642</v>
      </c>
      <c r="G188" s="13">
        <f t="shared" si="8"/>
        <v>69.016248441535026</v>
      </c>
      <c r="H188">
        <f t="shared" si="9"/>
        <v>4763.2425489436855</v>
      </c>
    </row>
    <row r="189" spans="1:8" x14ac:dyDescent="0.35">
      <c r="A189">
        <v>164</v>
      </c>
      <c r="B189">
        <v>627.98465627412145</v>
      </c>
      <c r="C189">
        <v>126.08845977914007</v>
      </c>
      <c r="D189">
        <v>0.97735880554577992</v>
      </c>
      <c r="E189" s="14">
        <f t="shared" si="7"/>
        <v>613.76633355715251</v>
      </c>
      <c r="F189" s="15">
        <v>737</v>
      </c>
      <c r="G189" s="13">
        <f t="shared" si="8"/>
        <v>123.23366644284749</v>
      </c>
      <c r="H189">
        <f t="shared" si="9"/>
        <v>15186.536544946995</v>
      </c>
    </row>
    <row r="190" spans="1:8" x14ac:dyDescent="0.35">
      <c r="A190">
        <v>165</v>
      </c>
      <c r="B190">
        <v>625.91685669613639</v>
      </c>
      <c r="C190">
        <v>114.38032024644554</v>
      </c>
      <c r="D190">
        <v>1.0090542329029277</v>
      </c>
      <c r="E190" s="14">
        <f t="shared" si="7"/>
        <v>631.58405369453169</v>
      </c>
      <c r="F190" s="15">
        <v>747</v>
      </c>
      <c r="G190" s="13">
        <f t="shared" si="8"/>
        <v>115.41594630546831</v>
      </c>
      <c r="H190">
        <f t="shared" si="9"/>
        <v>13320.840661586744</v>
      </c>
    </row>
    <row r="191" spans="1:8" x14ac:dyDescent="0.35">
      <c r="A191">
        <v>166</v>
      </c>
      <c r="B191">
        <v>623.82731631876459</v>
      </c>
      <c r="C191">
        <v>53.428125881494452</v>
      </c>
      <c r="D191">
        <v>0.95237329936328308</v>
      </c>
      <c r="E191" s="14">
        <f t="shared" si="7"/>
        <v>594.11647947544429</v>
      </c>
      <c r="F191" s="15">
        <v>645</v>
      </c>
      <c r="G191" s="13">
        <f t="shared" si="8"/>
        <v>50.883520524555706</v>
      </c>
      <c r="H191">
        <f t="shared" si="9"/>
        <v>2589.1326609728817</v>
      </c>
    </row>
    <row r="192" spans="1:8" x14ac:dyDescent="0.35">
      <c r="A192">
        <v>167</v>
      </c>
      <c r="B192">
        <v>621.71603514200547</v>
      </c>
      <c r="C192">
        <v>42.403805985298845</v>
      </c>
      <c r="D192">
        <v>0.87484210532512741</v>
      </c>
      <c r="E192" s="14">
        <f t="shared" si="7"/>
        <v>543.90336509802296</v>
      </c>
      <c r="F192" s="15">
        <v>581</v>
      </c>
      <c r="G192" s="13">
        <f t="shared" si="8"/>
        <v>37.09663490197704</v>
      </c>
      <c r="H192">
        <f t="shared" si="9"/>
        <v>1376.1603210505812</v>
      </c>
    </row>
    <row r="193" spans="1:8" x14ac:dyDescent="0.35">
      <c r="A193">
        <v>168</v>
      </c>
      <c r="B193">
        <v>619.5830131658596</v>
      </c>
      <c r="C193">
        <v>64.876439126906575</v>
      </c>
      <c r="D193">
        <v>0.90144127301216448</v>
      </c>
      <c r="E193" s="14">
        <f t="shared" si="7"/>
        <v>558.51770012494512</v>
      </c>
      <c r="F193" s="15">
        <v>617</v>
      </c>
      <c r="G193" s="13">
        <f t="shared" si="8"/>
        <v>58.482299875054878</v>
      </c>
      <c r="H193">
        <f t="shared" si="9"/>
        <v>3420.1793986758439</v>
      </c>
    </row>
    <row r="194" spans="1:8" x14ac:dyDescent="0.35">
      <c r="A194">
        <v>169</v>
      </c>
      <c r="B194">
        <v>617.42825039032641</v>
      </c>
      <c r="C194">
        <v>76.766954157355713</v>
      </c>
      <c r="D194">
        <v>0.95362226022771268</v>
      </c>
      <c r="E194" s="14">
        <f t="shared" si="7"/>
        <v>588.79332366566518</v>
      </c>
      <c r="F194" s="15">
        <v>662</v>
      </c>
      <c r="G194" s="13">
        <f t="shared" si="8"/>
        <v>73.206676334334816</v>
      </c>
      <c r="H194">
        <f t="shared" si="9"/>
        <v>5359.2174599200571</v>
      </c>
    </row>
    <row r="195" spans="1:8" x14ac:dyDescent="0.35">
      <c r="A195">
        <v>170</v>
      </c>
      <c r="B195">
        <v>615.25174681540659</v>
      </c>
      <c r="C195">
        <v>53.022487743902275</v>
      </c>
      <c r="D195">
        <v>1.0085679877280724</v>
      </c>
      <c r="E195" s="14">
        <f t="shared" si="7"/>
        <v>620.52321623179614</v>
      </c>
      <c r="F195" s="15">
        <v>674</v>
      </c>
      <c r="G195" s="13">
        <f t="shared" si="8"/>
        <v>53.476783768203859</v>
      </c>
      <c r="H195">
        <f t="shared" si="9"/>
        <v>2859.7664021912319</v>
      </c>
    </row>
    <row r="196" spans="1:8" x14ac:dyDescent="0.35">
      <c r="A196">
        <v>171</v>
      </c>
      <c r="B196">
        <v>613.05350244109945</v>
      </c>
      <c r="C196">
        <v>59.68532102663994</v>
      </c>
      <c r="D196">
        <v>1.0613331282407239</v>
      </c>
      <c r="E196" s="14">
        <f t="shared" si="7"/>
        <v>650.65399152474436</v>
      </c>
      <c r="F196" s="15">
        <v>714</v>
      </c>
      <c r="G196" s="13">
        <f t="shared" si="8"/>
        <v>63.346008475255644</v>
      </c>
      <c r="H196">
        <f t="shared" si="9"/>
        <v>4012.71678974716</v>
      </c>
    </row>
    <row r="197" spans="1:8" x14ac:dyDescent="0.35">
      <c r="A197">
        <v>172</v>
      </c>
      <c r="B197">
        <v>610.83351726740557</v>
      </c>
      <c r="C197">
        <v>-35.041601136064287</v>
      </c>
      <c r="D197">
        <v>1.4988053423854339</v>
      </c>
      <c r="E197" s="14">
        <f t="shared" si="7"/>
        <v>915.52053898847271</v>
      </c>
      <c r="F197" s="15">
        <v>863</v>
      </c>
      <c r="G197" s="13">
        <f t="shared" si="8"/>
        <v>-52.520538988472708</v>
      </c>
      <c r="H197">
        <f t="shared" si="9"/>
        <v>2758.407015639682</v>
      </c>
    </row>
    <row r="198" spans="1:8" x14ac:dyDescent="0.35">
      <c r="A198">
        <v>173</v>
      </c>
      <c r="B198">
        <v>608.59179129432459</v>
      </c>
      <c r="C198">
        <v>75.317155914294972</v>
      </c>
      <c r="D198">
        <v>0.80420062092304812</v>
      </c>
      <c r="E198" s="14">
        <f t="shared" si="7"/>
        <v>489.42989644756597</v>
      </c>
      <c r="F198" s="15">
        <v>550</v>
      </c>
      <c r="G198" s="13">
        <f t="shared" si="8"/>
        <v>60.570103552434034</v>
      </c>
      <c r="H198">
        <f t="shared" si="9"/>
        <v>3668.7374443525819</v>
      </c>
    </row>
    <row r="199" spans="1:8" x14ac:dyDescent="0.35">
      <c r="A199">
        <v>174</v>
      </c>
      <c r="B199">
        <v>606.32832452185664</v>
      </c>
      <c r="C199">
        <v>46.007752388043514</v>
      </c>
      <c r="D199">
        <v>0.80786578981862533</v>
      </c>
      <c r="E199" s="14">
        <f t="shared" si="7"/>
        <v>489.83191077925352</v>
      </c>
      <c r="F199" s="15">
        <v>527</v>
      </c>
      <c r="G199" s="13">
        <f t="shared" si="8"/>
        <v>37.168089220746481</v>
      </c>
      <c r="H199">
        <f t="shared" si="9"/>
        <v>1381.4668563213706</v>
      </c>
    </row>
    <row r="200" spans="1:8" x14ac:dyDescent="0.35">
      <c r="A200">
        <v>175</v>
      </c>
      <c r="B200">
        <v>604.0431169500016</v>
      </c>
      <c r="C200">
        <v>-310.46027020864551</v>
      </c>
      <c r="D200">
        <v>0.90945367879488082</v>
      </c>
      <c r="E200" s="14">
        <f t="shared" si="7"/>
        <v>549.34923486090543</v>
      </c>
      <c r="F200" s="15">
        <v>267</v>
      </c>
      <c r="G200" s="13">
        <f t="shared" si="8"/>
        <v>-282.34923486090543</v>
      </c>
      <c r="H200">
        <f t="shared" si="9"/>
        <v>79721.090426538736</v>
      </c>
    </row>
    <row r="201" spans="1:8" x14ac:dyDescent="0.35">
      <c r="A201">
        <v>176</v>
      </c>
      <c r="B201">
        <v>601.7361685787597</v>
      </c>
      <c r="C201">
        <v>-509.65125617062733</v>
      </c>
      <c r="D201">
        <v>0.97735880554577992</v>
      </c>
      <c r="E201" s="14">
        <f t="shared" si="7"/>
        <v>588.11214297583069</v>
      </c>
      <c r="F201" s="15">
        <v>90</v>
      </c>
      <c r="G201" s="13">
        <f t="shared" si="8"/>
        <v>-498.11214297583069</v>
      </c>
      <c r="H201">
        <f t="shared" si="9"/>
        <v>248115.70697997441</v>
      </c>
    </row>
    <row r="202" spans="1:8" x14ac:dyDescent="0.35">
      <c r="A202">
        <v>177</v>
      </c>
      <c r="B202">
        <v>599.40747940813071</v>
      </c>
      <c r="C202">
        <v>-454.71753585576528</v>
      </c>
      <c r="D202">
        <v>1.0090542329029277</v>
      </c>
      <c r="E202" s="14">
        <f t="shared" si="7"/>
        <v>604.83465433044876</v>
      </c>
      <c r="F202" s="15">
        <v>146</v>
      </c>
      <c r="G202" s="13">
        <f t="shared" si="8"/>
        <v>-458.83465433044876</v>
      </c>
      <c r="H202">
        <f t="shared" si="9"/>
        <v>210529.24001454239</v>
      </c>
    </row>
    <row r="203" spans="1:8" x14ac:dyDescent="0.35">
      <c r="A203">
        <v>178</v>
      </c>
      <c r="B203">
        <v>597.05704943811475</v>
      </c>
      <c r="C203">
        <v>-330.35490630809022</v>
      </c>
      <c r="D203">
        <v>0.95237329936328308</v>
      </c>
      <c r="E203" s="14">
        <f t="shared" si="7"/>
        <v>568.6211920814842</v>
      </c>
      <c r="F203" s="15">
        <v>254</v>
      </c>
      <c r="G203" s="13">
        <f t="shared" si="8"/>
        <v>-314.6211920814842</v>
      </c>
      <c r="H203">
        <f t="shared" si="9"/>
        <v>98986.494506774179</v>
      </c>
    </row>
    <row r="204" spans="1:8" x14ac:dyDescent="0.35">
      <c r="A204">
        <v>179</v>
      </c>
      <c r="B204">
        <v>594.6848786687118</v>
      </c>
      <c r="C204">
        <v>-178.60979748052119</v>
      </c>
      <c r="D204">
        <v>0.87484210532512741</v>
      </c>
      <c r="E204" s="14">
        <f t="shared" si="7"/>
        <v>520.25537125955384</v>
      </c>
      <c r="F204" s="15">
        <v>364</v>
      </c>
      <c r="G204" s="13">
        <f t="shared" si="8"/>
        <v>-156.25537125955384</v>
      </c>
      <c r="H204">
        <f t="shared" si="9"/>
        <v>24415.741047461004</v>
      </c>
    </row>
    <row r="205" spans="1:8" ht="15" thickBot="1" x14ac:dyDescent="0.4">
      <c r="A205" s="16">
        <v>180</v>
      </c>
      <c r="B205" s="16">
        <v>592.29096709992177</v>
      </c>
      <c r="C205" s="16">
        <v>-230.64788533745536</v>
      </c>
      <c r="D205">
        <v>0.90144127301216448</v>
      </c>
      <c r="E205" s="14">
        <f t="shared" si="7"/>
        <v>533.91552337615951</v>
      </c>
      <c r="F205" s="15">
        <v>326</v>
      </c>
      <c r="G205" s="13">
        <f t="shared" si="8"/>
        <v>-207.91552337615951</v>
      </c>
      <c r="H205">
        <f t="shared" si="9"/>
        <v>43228.864860782334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170-8D1E-4DAE-9958-F8B624A04E1B}">
  <dimension ref="A1:D196"/>
  <sheetViews>
    <sheetView topLeftCell="F7" zoomScaleNormal="100" workbookViewId="0">
      <selection activeCell="B1" sqref="B1"/>
    </sheetView>
  </sheetViews>
  <sheetFormatPr defaultRowHeight="14.5" x14ac:dyDescent="0.35"/>
  <cols>
    <col min="19" max="19" width="13.81640625" bestFit="1" customWidth="1"/>
  </cols>
  <sheetData>
    <row r="1" spans="1:4" x14ac:dyDescent="0.35">
      <c r="A1" s="1" t="s">
        <v>370</v>
      </c>
      <c r="B1" t="s">
        <v>185</v>
      </c>
    </row>
    <row r="4" spans="1:4" x14ac:dyDescent="0.35">
      <c r="A4" t="s">
        <v>186</v>
      </c>
      <c r="B4" t="s">
        <v>188</v>
      </c>
      <c r="C4" t="s">
        <v>189</v>
      </c>
      <c r="D4" t="s">
        <v>187</v>
      </c>
    </row>
    <row r="5" spans="1:4" x14ac:dyDescent="0.35">
      <c r="A5" s="1" t="s">
        <v>2</v>
      </c>
      <c r="B5">
        <v>1</v>
      </c>
      <c r="C5" t="s">
        <v>371</v>
      </c>
      <c r="D5" s="5">
        <v>634</v>
      </c>
    </row>
    <row r="6" spans="1:4" x14ac:dyDescent="0.35">
      <c r="A6" s="1" t="s">
        <v>3</v>
      </c>
      <c r="B6">
        <v>2</v>
      </c>
      <c r="C6" t="s">
        <v>371</v>
      </c>
      <c r="D6" s="5">
        <v>717</v>
      </c>
    </row>
    <row r="7" spans="1:4" x14ac:dyDescent="0.35">
      <c r="A7" s="1" t="s">
        <v>4</v>
      </c>
      <c r="B7">
        <v>3</v>
      </c>
      <c r="C7" t="s">
        <v>371</v>
      </c>
      <c r="D7" s="5">
        <v>809</v>
      </c>
    </row>
    <row r="8" spans="1:4" x14ac:dyDescent="0.35">
      <c r="A8" s="1" t="s">
        <v>5</v>
      </c>
      <c r="B8">
        <v>4</v>
      </c>
      <c r="C8" t="s">
        <v>371</v>
      </c>
      <c r="D8" s="5">
        <v>1252</v>
      </c>
    </row>
    <row r="9" spans="1:4" x14ac:dyDescent="0.35">
      <c r="A9" s="1" t="s">
        <v>6</v>
      </c>
      <c r="B9">
        <v>5</v>
      </c>
      <c r="C9" t="s">
        <v>372</v>
      </c>
      <c r="D9" s="5">
        <v>570</v>
      </c>
    </row>
    <row r="10" spans="1:4" x14ac:dyDescent="0.35">
      <c r="A10" s="1" t="s">
        <v>7</v>
      </c>
      <c r="B10">
        <v>6</v>
      </c>
      <c r="C10" t="s">
        <v>372</v>
      </c>
      <c r="D10" s="5">
        <v>557</v>
      </c>
    </row>
    <row r="11" spans="1:4" x14ac:dyDescent="0.35">
      <c r="A11" s="1" t="s">
        <v>8</v>
      </c>
      <c r="B11">
        <v>7</v>
      </c>
      <c r="C11" t="s">
        <v>372</v>
      </c>
      <c r="D11" s="5">
        <v>660</v>
      </c>
    </row>
    <row r="12" spans="1:4" x14ac:dyDescent="0.35">
      <c r="A12" s="1" t="s">
        <v>9</v>
      </c>
      <c r="B12">
        <v>8</v>
      </c>
      <c r="C12" t="s">
        <v>372</v>
      </c>
      <c r="D12" s="5">
        <v>693</v>
      </c>
    </row>
    <row r="13" spans="1:4" x14ac:dyDescent="0.35">
      <c r="A13" s="1" t="s">
        <v>10</v>
      </c>
      <c r="B13">
        <v>9</v>
      </c>
      <c r="C13" t="s">
        <v>372</v>
      </c>
      <c r="D13" s="5">
        <v>693</v>
      </c>
    </row>
    <row r="14" spans="1:4" x14ac:dyDescent="0.35">
      <c r="A14" s="1" t="s">
        <v>11</v>
      </c>
      <c r="B14">
        <v>10</v>
      </c>
      <c r="C14" t="s">
        <v>372</v>
      </c>
      <c r="D14" s="5">
        <v>704</v>
      </c>
    </row>
    <row r="15" spans="1:4" x14ac:dyDescent="0.35">
      <c r="A15" s="1" t="s">
        <v>12</v>
      </c>
      <c r="B15">
        <v>11</v>
      </c>
      <c r="C15" t="s">
        <v>372</v>
      </c>
      <c r="D15" s="5">
        <v>623</v>
      </c>
    </row>
    <row r="16" spans="1:4" x14ac:dyDescent="0.35">
      <c r="A16" s="1" t="s">
        <v>13</v>
      </c>
      <c r="B16">
        <v>12</v>
      </c>
      <c r="C16" t="s">
        <v>372</v>
      </c>
      <c r="D16" s="5">
        <v>716</v>
      </c>
    </row>
    <row r="17" spans="1:4" x14ac:dyDescent="0.35">
      <c r="A17" s="1" t="s">
        <v>14</v>
      </c>
      <c r="B17">
        <v>13</v>
      </c>
      <c r="C17" t="s">
        <v>372</v>
      </c>
      <c r="D17" s="5">
        <v>718</v>
      </c>
    </row>
    <row r="18" spans="1:4" x14ac:dyDescent="0.35">
      <c r="A18" s="1" t="s">
        <v>15</v>
      </c>
      <c r="B18">
        <v>14</v>
      </c>
      <c r="C18" t="s">
        <v>372</v>
      </c>
      <c r="D18" s="5">
        <v>781</v>
      </c>
    </row>
    <row r="19" spans="1:4" x14ac:dyDescent="0.35">
      <c r="A19" s="1" t="s">
        <v>16</v>
      </c>
      <c r="B19">
        <v>15</v>
      </c>
      <c r="C19" t="s">
        <v>372</v>
      </c>
      <c r="D19" s="5">
        <v>823</v>
      </c>
    </row>
    <row r="20" spans="1:4" x14ac:dyDescent="0.35">
      <c r="A20" s="1" t="s">
        <v>17</v>
      </c>
      <c r="B20">
        <v>16</v>
      </c>
      <c r="C20" t="s">
        <v>372</v>
      </c>
      <c r="D20" s="5">
        <v>1306</v>
      </c>
    </row>
    <row r="21" spans="1:4" x14ac:dyDescent="0.35">
      <c r="A21" s="1" t="s">
        <v>18</v>
      </c>
      <c r="B21">
        <v>17</v>
      </c>
      <c r="C21" t="s">
        <v>373</v>
      </c>
      <c r="D21" s="5">
        <v>625</v>
      </c>
    </row>
    <row r="22" spans="1:4" x14ac:dyDescent="0.35">
      <c r="A22" s="1" t="s">
        <v>19</v>
      </c>
      <c r="B22">
        <v>18</v>
      </c>
      <c r="C22" t="s">
        <v>373</v>
      </c>
      <c r="D22" s="5">
        <v>600</v>
      </c>
    </row>
    <row r="23" spans="1:4" x14ac:dyDescent="0.35">
      <c r="A23" s="1" t="s">
        <v>20</v>
      </c>
      <c r="B23">
        <v>19</v>
      </c>
      <c r="C23" t="s">
        <v>373</v>
      </c>
      <c r="D23" s="5">
        <v>679</v>
      </c>
    </row>
    <row r="24" spans="1:4" x14ac:dyDescent="0.35">
      <c r="A24" s="1" t="s">
        <v>21</v>
      </c>
      <c r="B24">
        <v>20</v>
      </c>
      <c r="C24" t="s">
        <v>373</v>
      </c>
      <c r="D24" s="5">
        <v>731</v>
      </c>
    </row>
    <row r="25" spans="1:4" x14ac:dyDescent="0.35">
      <c r="A25" s="1" t="s">
        <v>22</v>
      </c>
      <c r="B25">
        <v>21</v>
      </c>
      <c r="C25" t="s">
        <v>373</v>
      </c>
      <c r="D25" s="5">
        <v>740</v>
      </c>
    </row>
    <row r="26" spans="1:4" x14ac:dyDescent="0.35">
      <c r="A26" s="1" t="s">
        <v>23</v>
      </c>
      <c r="B26">
        <v>22</v>
      </c>
      <c r="C26" t="s">
        <v>373</v>
      </c>
      <c r="D26" s="5">
        <v>718</v>
      </c>
    </row>
    <row r="27" spans="1:4" x14ac:dyDescent="0.35">
      <c r="A27" s="1" t="s">
        <v>24</v>
      </c>
      <c r="B27">
        <v>23</v>
      </c>
      <c r="C27" t="s">
        <v>373</v>
      </c>
      <c r="D27" s="5">
        <v>629</v>
      </c>
    </row>
    <row r="28" spans="1:4" x14ac:dyDescent="0.35">
      <c r="A28" s="1" t="s">
        <v>25</v>
      </c>
      <c r="B28">
        <v>24</v>
      </c>
      <c r="C28" t="s">
        <v>373</v>
      </c>
      <c r="D28" s="5">
        <v>636</v>
      </c>
    </row>
    <row r="29" spans="1:4" x14ac:dyDescent="0.35">
      <c r="A29" s="1" t="s">
        <v>26</v>
      </c>
      <c r="B29">
        <v>25</v>
      </c>
      <c r="C29" t="s">
        <v>373</v>
      </c>
      <c r="D29" s="5">
        <v>656</v>
      </c>
    </row>
    <row r="30" spans="1:4" x14ac:dyDescent="0.35">
      <c r="A30" s="1" t="s">
        <v>27</v>
      </c>
      <c r="B30">
        <v>26</v>
      </c>
      <c r="C30" t="s">
        <v>373</v>
      </c>
      <c r="D30" s="5">
        <v>717</v>
      </c>
    </row>
    <row r="31" spans="1:4" x14ac:dyDescent="0.35">
      <c r="A31" s="1" t="s">
        <v>28</v>
      </c>
      <c r="B31">
        <v>27</v>
      </c>
      <c r="C31" t="s">
        <v>373</v>
      </c>
      <c r="D31" s="5">
        <v>804</v>
      </c>
    </row>
    <row r="32" spans="1:4" x14ac:dyDescent="0.35">
      <c r="A32" s="1" t="s">
        <v>29</v>
      </c>
      <c r="B32">
        <v>28</v>
      </c>
      <c r="C32" t="s">
        <v>373</v>
      </c>
      <c r="D32" s="5">
        <v>1237</v>
      </c>
    </row>
    <row r="33" spans="1:4" x14ac:dyDescent="0.35">
      <c r="A33" s="1" t="s">
        <v>30</v>
      </c>
      <c r="B33">
        <v>29</v>
      </c>
      <c r="C33" t="s">
        <v>374</v>
      </c>
      <c r="D33" s="5">
        <v>609</v>
      </c>
    </row>
    <row r="34" spans="1:4" x14ac:dyDescent="0.35">
      <c r="A34" s="1" t="s">
        <v>31</v>
      </c>
      <c r="B34">
        <v>30</v>
      </c>
      <c r="C34" t="s">
        <v>374</v>
      </c>
      <c r="D34" s="5">
        <v>586</v>
      </c>
    </row>
    <row r="35" spans="1:4" x14ac:dyDescent="0.35">
      <c r="A35" s="1" t="s">
        <v>32</v>
      </c>
      <c r="B35">
        <v>31</v>
      </c>
      <c r="C35" t="s">
        <v>374</v>
      </c>
      <c r="D35" s="5">
        <v>681</v>
      </c>
    </row>
    <row r="36" spans="1:4" x14ac:dyDescent="0.35">
      <c r="A36" s="1" t="s">
        <v>33</v>
      </c>
      <c r="B36">
        <v>32</v>
      </c>
      <c r="C36" t="s">
        <v>374</v>
      </c>
      <c r="D36" s="5">
        <v>710</v>
      </c>
    </row>
    <row r="37" spans="1:4" x14ac:dyDescent="0.35">
      <c r="A37" s="1" t="s">
        <v>34</v>
      </c>
      <c r="B37">
        <v>33</v>
      </c>
      <c r="C37" t="s">
        <v>374</v>
      </c>
      <c r="D37" s="5">
        <v>757</v>
      </c>
    </row>
    <row r="38" spans="1:4" x14ac:dyDescent="0.35">
      <c r="A38" s="1" t="s">
        <v>35</v>
      </c>
      <c r="B38">
        <v>34</v>
      </c>
      <c r="C38" t="s">
        <v>374</v>
      </c>
      <c r="D38" s="5">
        <v>715</v>
      </c>
    </row>
    <row r="39" spans="1:4" x14ac:dyDescent="0.35">
      <c r="A39" s="1" t="s">
        <v>36</v>
      </c>
      <c r="B39">
        <v>35</v>
      </c>
      <c r="C39" t="s">
        <v>374</v>
      </c>
      <c r="D39" s="5">
        <v>622</v>
      </c>
    </row>
    <row r="40" spans="1:4" x14ac:dyDescent="0.35">
      <c r="A40" s="1" t="s">
        <v>37</v>
      </c>
      <c r="B40">
        <v>36</v>
      </c>
      <c r="C40" t="s">
        <v>374</v>
      </c>
      <c r="D40" s="5">
        <v>655</v>
      </c>
    </row>
    <row r="41" spans="1:4" x14ac:dyDescent="0.35">
      <c r="A41" s="1" t="s">
        <v>38</v>
      </c>
      <c r="B41">
        <v>37</v>
      </c>
      <c r="C41" t="s">
        <v>374</v>
      </c>
      <c r="D41" s="5">
        <v>635</v>
      </c>
    </row>
    <row r="42" spans="1:4" x14ac:dyDescent="0.35">
      <c r="A42" s="1" t="s">
        <v>39</v>
      </c>
      <c r="B42">
        <v>38</v>
      </c>
      <c r="C42" t="s">
        <v>374</v>
      </c>
      <c r="D42" s="5">
        <v>664</v>
      </c>
    </row>
    <row r="43" spans="1:4" x14ac:dyDescent="0.35">
      <c r="A43" s="1" t="s">
        <v>40</v>
      </c>
      <c r="B43">
        <v>39</v>
      </c>
      <c r="C43" t="s">
        <v>374</v>
      </c>
      <c r="D43" s="5">
        <v>708</v>
      </c>
    </row>
    <row r="44" spans="1:4" x14ac:dyDescent="0.35">
      <c r="A44" s="1" t="s">
        <v>41</v>
      </c>
      <c r="B44">
        <v>40</v>
      </c>
      <c r="C44" t="s">
        <v>374</v>
      </c>
      <c r="D44" s="5">
        <v>1009</v>
      </c>
    </row>
    <row r="45" spans="1:4" x14ac:dyDescent="0.35">
      <c r="A45" s="1" t="s">
        <v>42</v>
      </c>
      <c r="B45">
        <v>41</v>
      </c>
      <c r="C45" t="s">
        <v>375</v>
      </c>
      <c r="D45" s="5">
        <v>524</v>
      </c>
    </row>
    <row r="46" spans="1:4" x14ac:dyDescent="0.35">
      <c r="A46" s="1" t="s">
        <v>43</v>
      </c>
      <c r="B46">
        <v>42</v>
      </c>
      <c r="C46" t="s">
        <v>375</v>
      </c>
      <c r="D46" s="5">
        <v>496</v>
      </c>
    </row>
    <row r="47" spans="1:4" x14ac:dyDescent="0.35">
      <c r="A47" s="1" t="s">
        <v>44</v>
      </c>
      <c r="B47">
        <v>43</v>
      </c>
      <c r="C47" t="s">
        <v>375</v>
      </c>
      <c r="D47" s="5">
        <v>542</v>
      </c>
    </row>
    <row r="48" spans="1:4" x14ac:dyDescent="0.35">
      <c r="A48" s="1" t="s">
        <v>45</v>
      </c>
      <c r="B48">
        <v>44</v>
      </c>
      <c r="C48" t="s">
        <v>375</v>
      </c>
      <c r="D48" s="5">
        <v>669</v>
      </c>
    </row>
    <row r="49" spans="1:4" x14ac:dyDescent="0.35">
      <c r="A49" s="1" t="s">
        <v>46</v>
      </c>
      <c r="B49">
        <v>45</v>
      </c>
      <c r="C49" t="s">
        <v>375</v>
      </c>
      <c r="D49" s="5">
        <v>650</v>
      </c>
    </row>
    <row r="50" spans="1:4" x14ac:dyDescent="0.35">
      <c r="A50" s="1" t="s">
        <v>47</v>
      </c>
      <c r="B50">
        <v>46</v>
      </c>
      <c r="C50" t="s">
        <v>375</v>
      </c>
      <c r="D50" s="5">
        <v>607</v>
      </c>
    </row>
    <row r="51" spans="1:4" x14ac:dyDescent="0.35">
      <c r="A51" s="1" t="s">
        <v>48</v>
      </c>
      <c r="B51">
        <v>47</v>
      </c>
      <c r="C51" t="s">
        <v>375</v>
      </c>
      <c r="D51" s="5">
        <v>575</v>
      </c>
    </row>
    <row r="52" spans="1:4" x14ac:dyDescent="0.35">
      <c r="A52" s="1" t="s">
        <v>49</v>
      </c>
      <c r="B52">
        <v>48</v>
      </c>
      <c r="C52" t="s">
        <v>375</v>
      </c>
      <c r="D52" s="5">
        <v>551</v>
      </c>
    </row>
    <row r="53" spans="1:4" x14ac:dyDescent="0.35">
      <c r="A53" s="1" t="s">
        <v>50</v>
      </c>
      <c r="B53">
        <v>49</v>
      </c>
      <c r="C53" t="s">
        <v>375</v>
      </c>
      <c r="D53" s="5">
        <v>579</v>
      </c>
    </row>
    <row r="54" spans="1:4" x14ac:dyDescent="0.35">
      <c r="A54" s="1" t="s">
        <v>51</v>
      </c>
      <c r="B54">
        <v>50</v>
      </c>
      <c r="C54" t="s">
        <v>375</v>
      </c>
      <c r="D54" s="5">
        <v>610</v>
      </c>
    </row>
    <row r="55" spans="1:4" x14ac:dyDescent="0.35">
      <c r="A55" s="1" t="s">
        <v>52</v>
      </c>
      <c r="B55">
        <v>51</v>
      </c>
      <c r="C55" t="s">
        <v>375</v>
      </c>
      <c r="D55" s="5">
        <v>620</v>
      </c>
    </row>
    <row r="56" spans="1:4" x14ac:dyDescent="0.35">
      <c r="A56" s="1" t="s">
        <v>53</v>
      </c>
      <c r="B56">
        <v>52</v>
      </c>
      <c r="C56" t="s">
        <v>375</v>
      </c>
      <c r="D56" s="5">
        <v>930</v>
      </c>
    </row>
    <row r="57" spans="1:4" x14ac:dyDescent="0.35">
      <c r="A57" s="6" t="s">
        <v>54</v>
      </c>
      <c r="B57">
        <v>53</v>
      </c>
      <c r="C57" t="s">
        <v>376</v>
      </c>
      <c r="D57" s="8">
        <v>476</v>
      </c>
    </row>
    <row r="58" spans="1:4" x14ac:dyDescent="0.35">
      <c r="A58" s="6" t="s">
        <v>55</v>
      </c>
      <c r="B58">
        <v>54</v>
      </c>
      <c r="C58" t="s">
        <v>376</v>
      </c>
      <c r="D58" s="8">
        <v>471</v>
      </c>
    </row>
    <row r="59" spans="1:4" x14ac:dyDescent="0.35">
      <c r="A59" s="6" t="s">
        <v>56</v>
      </c>
      <c r="B59">
        <v>55</v>
      </c>
      <c r="C59" t="s">
        <v>376</v>
      </c>
      <c r="D59" s="8">
        <v>568</v>
      </c>
    </row>
    <row r="60" spans="1:4" x14ac:dyDescent="0.35">
      <c r="A60" s="6" t="s">
        <v>57</v>
      </c>
      <c r="B60">
        <v>56</v>
      </c>
      <c r="C60" t="s">
        <v>376</v>
      </c>
      <c r="D60" s="8">
        <v>630</v>
      </c>
    </row>
    <row r="61" spans="1:4" x14ac:dyDescent="0.35">
      <c r="A61" s="7" t="s">
        <v>58</v>
      </c>
      <c r="B61">
        <v>57</v>
      </c>
      <c r="C61" t="s">
        <v>376</v>
      </c>
      <c r="D61" s="8">
        <v>627</v>
      </c>
    </row>
    <row r="62" spans="1:4" x14ac:dyDescent="0.35">
      <c r="A62" s="6" t="s">
        <v>59</v>
      </c>
      <c r="B62">
        <v>58</v>
      </c>
      <c r="C62" t="s">
        <v>376</v>
      </c>
      <c r="D62" s="8">
        <v>598</v>
      </c>
    </row>
    <row r="63" spans="1:4" x14ac:dyDescent="0.35">
      <c r="A63" s="6" t="s">
        <v>60</v>
      </c>
      <c r="B63">
        <v>59</v>
      </c>
      <c r="C63" t="s">
        <v>376</v>
      </c>
      <c r="D63" s="8">
        <v>544</v>
      </c>
    </row>
    <row r="64" spans="1:4" x14ac:dyDescent="0.35">
      <c r="A64" s="6" t="s">
        <v>61</v>
      </c>
      <c r="B64">
        <v>60</v>
      </c>
      <c r="C64" t="s">
        <v>376</v>
      </c>
      <c r="D64" s="8">
        <v>517</v>
      </c>
    </row>
    <row r="65" spans="1:4" x14ac:dyDescent="0.35">
      <c r="A65" s="6" t="s">
        <v>62</v>
      </c>
      <c r="B65">
        <v>61</v>
      </c>
      <c r="C65" t="s">
        <v>376</v>
      </c>
      <c r="D65" s="8">
        <v>563</v>
      </c>
    </row>
    <row r="66" spans="1:4" x14ac:dyDescent="0.35">
      <c r="A66" s="6" t="s">
        <v>63</v>
      </c>
      <c r="B66">
        <v>62</v>
      </c>
      <c r="C66" t="s">
        <v>376</v>
      </c>
      <c r="D66" s="8">
        <v>634</v>
      </c>
    </row>
    <row r="67" spans="1:4" x14ac:dyDescent="0.35">
      <c r="A67" s="6" t="s">
        <v>64</v>
      </c>
      <c r="B67">
        <v>63</v>
      </c>
      <c r="C67" t="s">
        <v>376</v>
      </c>
      <c r="D67" s="8">
        <v>669</v>
      </c>
    </row>
    <row r="68" spans="1:4" x14ac:dyDescent="0.35">
      <c r="A68" s="6" t="s">
        <v>65</v>
      </c>
      <c r="B68">
        <v>64</v>
      </c>
      <c r="C68" t="s">
        <v>376</v>
      </c>
      <c r="D68" s="8">
        <v>988</v>
      </c>
    </row>
    <row r="69" spans="1:4" x14ac:dyDescent="0.35">
      <c r="A69" s="6" t="s">
        <v>66</v>
      </c>
      <c r="B69">
        <v>65</v>
      </c>
      <c r="C69" t="s">
        <v>377</v>
      </c>
      <c r="D69" s="12">
        <v>487</v>
      </c>
    </row>
    <row r="70" spans="1:4" x14ac:dyDescent="0.35">
      <c r="A70" s="6" t="s">
        <v>67</v>
      </c>
      <c r="B70">
        <v>66</v>
      </c>
      <c r="C70" t="s">
        <v>377</v>
      </c>
      <c r="D70" s="12">
        <v>497</v>
      </c>
    </row>
    <row r="71" spans="1:4" x14ac:dyDescent="0.35">
      <c r="A71" s="6" t="s">
        <v>68</v>
      </c>
      <c r="B71">
        <v>67</v>
      </c>
      <c r="C71" t="s">
        <v>377</v>
      </c>
      <c r="D71" s="12">
        <v>599</v>
      </c>
    </row>
    <row r="72" spans="1:4" x14ac:dyDescent="0.35">
      <c r="A72" s="6" t="s">
        <v>69</v>
      </c>
      <c r="B72">
        <v>68</v>
      </c>
      <c r="C72" t="s">
        <v>377</v>
      </c>
      <c r="D72" s="12">
        <v>690</v>
      </c>
    </row>
    <row r="73" spans="1:4" x14ac:dyDescent="0.35">
      <c r="A73" s="7" t="s">
        <v>70</v>
      </c>
      <c r="B73">
        <v>69</v>
      </c>
      <c r="C73" t="s">
        <v>377</v>
      </c>
      <c r="D73" s="12">
        <v>677</v>
      </c>
    </row>
    <row r="74" spans="1:4" x14ac:dyDescent="0.35">
      <c r="A74" s="6" t="s">
        <v>71</v>
      </c>
      <c r="B74">
        <v>70</v>
      </c>
      <c r="C74" t="s">
        <v>377</v>
      </c>
      <c r="D74" s="12">
        <v>661</v>
      </c>
    </row>
    <row r="75" spans="1:4" x14ac:dyDescent="0.35">
      <c r="A75" s="6" t="s">
        <v>72</v>
      </c>
      <c r="B75">
        <v>71</v>
      </c>
      <c r="C75" t="s">
        <v>377</v>
      </c>
      <c r="D75" s="12">
        <v>587</v>
      </c>
    </row>
    <row r="76" spans="1:4" x14ac:dyDescent="0.35">
      <c r="A76" s="6" t="s">
        <v>73</v>
      </c>
      <c r="B76">
        <v>72</v>
      </c>
      <c r="C76" t="s">
        <v>377</v>
      </c>
      <c r="D76" s="12">
        <v>549</v>
      </c>
    </row>
    <row r="77" spans="1:4" x14ac:dyDescent="0.35">
      <c r="A77" s="6" t="s">
        <v>74</v>
      </c>
      <c r="B77">
        <v>73</v>
      </c>
      <c r="C77" t="s">
        <v>377</v>
      </c>
      <c r="D77" s="12">
        <v>643</v>
      </c>
    </row>
    <row r="78" spans="1:4" x14ac:dyDescent="0.35">
      <c r="A78" s="6" t="s">
        <v>75</v>
      </c>
      <c r="B78">
        <v>74</v>
      </c>
      <c r="C78" t="s">
        <v>377</v>
      </c>
      <c r="D78" s="12">
        <v>682</v>
      </c>
    </row>
    <row r="79" spans="1:4" x14ac:dyDescent="0.35">
      <c r="A79" s="6" t="s">
        <v>76</v>
      </c>
      <c r="B79">
        <v>75</v>
      </c>
      <c r="C79" t="s">
        <v>377</v>
      </c>
      <c r="D79" s="12">
        <v>707</v>
      </c>
    </row>
    <row r="80" spans="1:4" x14ac:dyDescent="0.35">
      <c r="A80" s="6" t="s">
        <v>77</v>
      </c>
      <c r="B80">
        <v>76</v>
      </c>
      <c r="C80" t="s">
        <v>377</v>
      </c>
      <c r="D80" s="12">
        <v>1081</v>
      </c>
    </row>
    <row r="81" spans="1:4" x14ac:dyDescent="0.35">
      <c r="A81" s="6" t="s">
        <v>78</v>
      </c>
      <c r="B81">
        <v>77</v>
      </c>
      <c r="C81" t="s">
        <v>378</v>
      </c>
      <c r="D81" s="8">
        <v>525</v>
      </c>
    </row>
    <row r="82" spans="1:4" x14ac:dyDescent="0.35">
      <c r="A82" s="6" t="s">
        <v>79</v>
      </c>
      <c r="B82">
        <v>78</v>
      </c>
      <c r="C82" t="s">
        <v>378</v>
      </c>
      <c r="D82" s="8">
        <v>545</v>
      </c>
    </row>
    <row r="83" spans="1:4" x14ac:dyDescent="0.35">
      <c r="A83" s="6" t="s">
        <v>80</v>
      </c>
      <c r="B83">
        <v>79</v>
      </c>
      <c r="C83" t="s">
        <v>378</v>
      </c>
      <c r="D83" s="8">
        <v>623</v>
      </c>
    </row>
    <row r="84" spans="1:4" x14ac:dyDescent="0.35">
      <c r="A84" s="6" t="s">
        <v>81</v>
      </c>
      <c r="B84">
        <v>80</v>
      </c>
      <c r="C84" t="s">
        <v>378</v>
      </c>
      <c r="D84" s="8">
        <v>711</v>
      </c>
    </row>
    <row r="85" spans="1:4" x14ac:dyDescent="0.35">
      <c r="A85" s="7" t="s">
        <v>82</v>
      </c>
      <c r="B85">
        <v>81</v>
      </c>
      <c r="C85" t="s">
        <v>378</v>
      </c>
      <c r="D85" s="8">
        <v>725</v>
      </c>
    </row>
    <row r="86" spans="1:4" x14ac:dyDescent="0.35">
      <c r="A86" s="6" t="s">
        <v>83</v>
      </c>
      <c r="B86">
        <v>82</v>
      </c>
      <c r="C86" t="s">
        <v>378</v>
      </c>
      <c r="D86" s="8">
        <v>703</v>
      </c>
    </row>
    <row r="87" spans="1:4" x14ac:dyDescent="0.35">
      <c r="A87" s="6" t="s">
        <v>84</v>
      </c>
      <c r="B87">
        <v>83</v>
      </c>
      <c r="C87" t="s">
        <v>378</v>
      </c>
      <c r="D87" s="8">
        <v>613</v>
      </c>
    </row>
    <row r="88" spans="1:4" x14ac:dyDescent="0.35">
      <c r="A88" s="6" t="s">
        <v>85</v>
      </c>
      <c r="B88">
        <v>84</v>
      </c>
      <c r="C88" t="s">
        <v>378</v>
      </c>
      <c r="D88" s="8">
        <v>619</v>
      </c>
    </row>
    <row r="89" spans="1:4" x14ac:dyDescent="0.35">
      <c r="A89" s="6" t="s">
        <v>86</v>
      </c>
      <c r="B89">
        <v>85</v>
      </c>
      <c r="C89" t="s">
        <v>378</v>
      </c>
      <c r="D89" s="8">
        <v>687</v>
      </c>
    </row>
    <row r="90" spans="1:4" x14ac:dyDescent="0.35">
      <c r="A90" s="6" t="s">
        <v>87</v>
      </c>
      <c r="B90">
        <v>86</v>
      </c>
      <c r="C90" t="s">
        <v>378</v>
      </c>
      <c r="D90" s="8">
        <v>710</v>
      </c>
    </row>
    <row r="91" spans="1:4" x14ac:dyDescent="0.35">
      <c r="A91" s="6" t="s">
        <v>88</v>
      </c>
      <c r="B91">
        <v>87</v>
      </c>
      <c r="C91" t="s">
        <v>378</v>
      </c>
      <c r="D91" s="8">
        <v>731</v>
      </c>
    </row>
    <row r="92" spans="1:4" x14ac:dyDescent="0.35">
      <c r="A92" s="6" t="s">
        <v>89</v>
      </c>
      <c r="B92">
        <v>88</v>
      </c>
      <c r="C92" t="s">
        <v>378</v>
      </c>
      <c r="D92" s="8">
        <v>1080</v>
      </c>
    </row>
    <row r="93" spans="1:4" x14ac:dyDescent="0.35">
      <c r="A93" s="9" t="s">
        <v>90</v>
      </c>
      <c r="B93">
        <v>89</v>
      </c>
      <c r="C93" t="s">
        <v>379</v>
      </c>
      <c r="D93" s="11">
        <v>599</v>
      </c>
    </row>
    <row r="94" spans="1:4" x14ac:dyDescent="0.35">
      <c r="A94" s="9" t="s">
        <v>91</v>
      </c>
      <c r="B94">
        <v>90</v>
      </c>
      <c r="C94" t="s">
        <v>379</v>
      </c>
      <c r="D94" s="11">
        <v>560</v>
      </c>
    </row>
    <row r="95" spans="1:4" x14ac:dyDescent="0.35">
      <c r="A95" s="9" t="s">
        <v>92</v>
      </c>
      <c r="B95">
        <v>91</v>
      </c>
      <c r="C95" t="s">
        <v>379</v>
      </c>
      <c r="D95" s="11">
        <v>682</v>
      </c>
    </row>
    <row r="96" spans="1:4" x14ac:dyDescent="0.35">
      <c r="A96" s="9" t="s">
        <v>93</v>
      </c>
      <c r="B96">
        <v>92</v>
      </c>
      <c r="C96" t="s">
        <v>379</v>
      </c>
      <c r="D96" s="11">
        <v>718</v>
      </c>
    </row>
    <row r="97" spans="1:4" x14ac:dyDescent="0.35">
      <c r="A97" s="10" t="s">
        <v>94</v>
      </c>
      <c r="B97">
        <v>93</v>
      </c>
      <c r="C97" t="s">
        <v>379</v>
      </c>
      <c r="D97" s="11">
        <v>749</v>
      </c>
    </row>
    <row r="98" spans="1:4" x14ac:dyDescent="0.35">
      <c r="A98" s="9" t="s">
        <v>95</v>
      </c>
      <c r="B98">
        <v>94</v>
      </c>
      <c r="C98" t="s">
        <v>379</v>
      </c>
      <c r="D98" s="11">
        <v>678</v>
      </c>
    </row>
    <row r="99" spans="1:4" x14ac:dyDescent="0.35">
      <c r="A99" s="9" t="s">
        <v>96</v>
      </c>
      <c r="B99">
        <v>95</v>
      </c>
      <c r="C99" t="s">
        <v>379</v>
      </c>
      <c r="D99" s="11">
        <v>648</v>
      </c>
    </row>
    <row r="100" spans="1:4" x14ac:dyDescent="0.35">
      <c r="A100" s="9" t="s">
        <v>97</v>
      </c>
      <c r="B100">
        <v>96</v>
      </c>
      <c r="C100" t="s">
        <v>379</v>
      </c>
      <c r="D100" s="11">
        <v>687</v>
      </c>
    </row>
    <row r="101" spans="1:4" x14ac:dyDescent="0.35">
      <c r="A101" s="9" t="s">
        <v>98</v>
      </c>
      <c r="B101">
        <v>97</v>
      </c>
      <c r="C101" t="s">
        <v>379</v>
      </c>
      <c r="D101" s="11">
        <v>681</v>
      </c>
    </row>
    <row r="102" spans="1:4" x14ac:dyDescent="0.35">
      <c r="A102" s="9" t="s">
        <v>99</v>
      </c>
      <c r="B102">
        <v>98</v>
      </c>
      <c r="C102" t="s">
        <v>379</v>
      </c>
      <c r="D102" s="11">
        <v>785</v>
      </c>
    </row>
    <row r="103" spans="1:4" x14ac:dyDescent="0.35">
      <c r="A103" s="9" t="s">
        <v>100</v>
      </c>
      <c r="B103">
        <v>99</v>
      </c>
      <c r="C103" t="s">
        <v>379</v>
      </c>
      <c r="D103" s="11">
        <v>798</v>
      </c>
    </row>
    <row r="104" spans="1:4" x14ac:dyDescent="0.35">
      <c r="A104" s="9" t="s">
        <v>101</v>
      </c>
      <c r="B104">
        <v>100</v>
      </c>
      <c r="C104" t="s">
        <v>379</v>
      </c>
      <c r="D104" s="11">
        <v>1085</v>
      </c>
    </row>
    <row r="105" spans="1:4" x14ac:dyDescent="0.35">
      <c r="A105" s="9" t="s">
        <v>103</v>
      </c>
      <c r="B105">
        <v>101</v>
      </c>
      <c r="C105" t="s">
        <v>380</v>
      </c>
      <c r="D105" s="11">
        <v>573</v>
      </c>
    </row>
    <row r="106" spans="1:4" x14ac:dyDescent="0.35">
      <c r="A106" s="9" t="s">
        <v>106</v>
      </c>
      <c r="B106">
        <v>102</v>
      </c>
      <c r="C106" t="s">
        <v>380</v>
      </c>
      <c r="D106" s="11">
        <v>636</v>
      </c>
    </row>
    <row r="107" spans="1:4" x14ac:dyDescent="0.35">
      <c r="A107" s="9" t="s">
        <v>107</v>
      </c>
      <c r="B107">
        <v>103</v>
      </c>
      <c r="C107" t="s">
        <v>380</v>
      </c>
      <c r="D107" s="11">
        <v>702</v>
      </c>
    </row>
    <row r="108" spans="1:4" x14ac:dyDescent="0.35">
      <c r="A108" s="9" t="s">
        <v>108</v>
      </c>
      <c r="B108">
        <v>104</v>
      </c>
      <c r="C108" t="s">
        <v>380</v>
      </c>
      <c r="D108" s="11">
        <v>785</v>
      </c>
    </row>
    <row r="109" spans="1:4" x14ac:dyDescent="0.35">
      <c r="A109" s="10" t="s">
        <v>116</v>
      </c>
      <c r="B109">
        <v>105</v>
      </c>
      <c r="C109" t="s">
        <v>380</v>
      </c>
      <c r="D109" s="11">
        <v>801</v>
      </c>
    </row>
    <row r="110" spans="1:4" x14ac:dyDescent="0.35">
      <c r="A110" s="9" t="s">
        <v>109</v>
      </c>
      <c r="B110">
        <v>106</v>
      </c>
      <c r="C110" t="s">
        <v>380</v>
      </c>
      <c r="D110" s="11">
        <v>702</v>
      </c>
    </row>
    <row r="111" spans="1:4" x14ac:dyDescent="0.35">
      <c r="A111" s="9" t="s">
        <v>110</v>
      </c>
      <c r="B111">
        <v>107</v>
      </c>
      <c r="C111" t="s">
        <v>380</v>
      </c>
      <c r="D111" s="11">
        <v>655</v>
      </c>
    </row>
    <row r="112" spans="1:4" x14ac:dyDescent="0.35">
      <c r="A112" s="9" t="s">
        <v>111</v>
      </c>
      <c r="B112">
        <v>108</v>
      </c>
      <c r="C112" t="s">
        <v>380</v>
      </c>
      <c r="D112" s="11">
        <v>692</v>
      </c>
    </row>
    <row r="113" spans="1:4" x14ac:dyDescent="0.35">
      <c r="A113" s="9" t="s">
        <v>112</v>
      </c>
      <c r="B113">
        <v>109</v>
      </c>
      <c r="C113" t="s">
        <v>380</v>
      </c>
      <c r="D113" s="11">
        <v>694</v>
      </c>
    </row>
    <row r="114" spans="1:4" x14ac:dyDescent="0.35">
      <c r="A114" s="9" t="s">
        <v>113</v>
      </c>
      <c r="B114">
        <v>110</v>
      </c>
      <c r="C114" t="s">
        <v>380</v>
      </c>
      <c r="D114" s="11">
        <v>757</v>
      </c>
    </row>
    <row r="115" spans="1:4" x14ac:dyDescent="0.35">
      <c r="A115" s="9" t="s">
        <v>114</v>
      </c>
      <c r="B115">
        <v>111</v>
      </c>
      <c r="C115" t="s">
        <v>380</v>
      </c>
      <c r="D115" s="11">
        <v>803</v>
      </c>
    </row>
    <row r="116" spans="1:4" x14ac:dyDescent="0.35">
      <c r="A116" s="9" t="s">
        <v>115</v>
      </c>
      <c r="B116">
        <v>112</v>
      </c>
      <c r="C116" t="s">
        <v>380</v>
      </c>
      <c r="D116" s="11">
        <v>1070</v>
      </c>
    </row>
    <row r="117" spans="1:4" x14ac:dyDescent="0.35">
      <c r="A117" s="9" t="s">
        <v>117</v>
      </c>
      <c r="B117">
        <v>113</v>
      </c>
      <c r="C117" t="s">
        <v>381</v>
      </c>
      <c r="D117" s="11">
        <v>581</v>
      </c>
    </row>
    <row r="118" spans="1:4" x14ac:dyDescent="0.35">
      <c r="A118" s="9" t="s">
        <v>118</v>
      </c>
      <c r="B118">
        <v>114</v>
      </c>
      <c r="C118" t="s">
        <v>381</v>
      </c>
      <c r="D118" s="11">
        <v>633</v>
      </c>
    </row>
    <row r="119" spans="1:4" x14ac:dyDescent="0.35">
      <c r="A119" s="9" t="s">
        <v>119</v>
      </c>
      <c r="B119">
        <v>115</v>
      </c>
      <c r="C119" t="s">
        <v>381</v>
      </c>
      <c r="D119" s="11">
        <v>699</v>
      </c>
    </row>
    <row r="120" spans="1:4" x14ac:dyDescent="0.35">
      <c r="A120" s="9" t="s">
        <v>120</v>
      </c>
      <c r="B120">
        <v>116</v>
      </c>
      <c r="C120" t="s">
        <v>381</v>
      </c>
      <c r="D120" s="11">
        <v>767</v>
      </c>
    </row>
    <row r="121" spans="1:4" x14ac:dyDescent="0.35">
      <c r="A121" s="10" t="s">
        <v>121</v>
      </c>
      <c r="B121">
        <v>117</v>
      </c>
      <c r="C121" t="s">
        <v>381</v>
      </c>
      <c r="D121" s="11">
        <v>799</v>
      </c>
    </row>
    <row r="122" spans="1:4" x14ac:dyDescent="0.35">
      <c r="A122" s="9" t="s">
        <v>122</v>
      </c>
      <c r="B122">
        <v>118</v>
      </c>
      <c r="C122" t="s">
        <v>381</v>
      </c>
      <c r="D122" s="11">
        <v>716</v>
      </c>
    </row>
    <row r="123" spans="1:4" x14ac:dyDescent="0.35">
      <c r="A123" s="9" t="s">
        <v>123</v>
      </c>
      <c r="B123">
        <v>119</v>
      </c>
      <c r="C123" t="s">
        <v>381</v>
      </c>
      <c r="D123" s="11">
        <v>661</v>
      </c>
    </row>
    <row r="124" spans="1:4" x14ac:dyDescent="0.35">
      <c r="A124" s="9" t="s">
        <v>124</v>
      </c>
      <c r="B124">
        <v>120</v>
      </c>
      <c r="C124" t="s">
        <v>381</v>
      </c>
      <c r="D124" s="11">
        <v>713</v>
      </c>
    </row>
    <row r="125" spans="1:4" x14ac:dyDescent="0.35">
      <c r="A125" s="9" t="s">
        <v>125</v>
      </c>
      <c r="B125">
        <v>121</v>
      </c>
      <c r="C125" t="s">
        <v>381</v>
      </c>
      <c r="D125" s="11">
        <v>691</v>
      </c>
    </row>
    <row r="126" spans="1:4" x14ac:dyDescent="0.35">
      <c r="A126" s="9" t="s">
        <v>126</v>
      </c>
      <c r="B126">
        <v>122</v>
      </c>
      <c r="C126" t="s">
        <v>381</v>
      </c>
      <c r="D126" s="11">
        <v>744</v>
      </c>
    </row>
    <row r="127" spans="1:4" x14ac:dyDescent="0.35">
      <c r="A127" s="9" t="s">
        <v>127</v>
      </c>
      <c r="B127">
        <v>123</v>
      </c>
      <c r="C127" t="s">
        <v>381</v>
      </c>
      <c r="D127" s="11">
        <v>752</v>
      </c>
    </row>
    <row r="128" spans="1:4" x14ac:dyDescent="0.35">
      <c r="A128" s="9" t="s">
        <v>128</v>
      </c>
      <c r="B128">
        <v>124</v>
      </c>
      <c r="C128" t="s">
        <v>381</v>
      </c>
      <c r="D128" s="11">
        <v>1054</v>
      </c>
    </row>
    <row r="129" spans="1:4" x14ac:dyDescent="0.35">
      <c r="A129" s="9" t="s">
        <v>129</v>
      </c>
      <c r="B129">
        <v>125</v>
      </c>
      <c r="C129" t="s">
        <v>382</v>
      </c>
      <c r="D129" s="11">
        <v>558</v>
      </c>
    </row>
    <row r="130" spans="1:4" x14ac:dyDescent="0.35">
      <c r="A130" s="9" t="s">
        <v>130</v>
      </c>
      <c r="B130">
        <v>126</v>
      </c>
      <c r="C130" t="s">
        <v>382</v>
      </c>
      <c r="D130" s="11">
        <v>621</v>
      </c>
    </row>
    <row r="131" spans="1:4" x14ac:dyDescent="0.35">
      <c r="A131" s="9" t="s">
        <v>131</v>
      </c>
      <c r="B131">
        <v>127</v>
      </c>
      <c r="C131" t="s">
        <v>382</v>
      </c>
      <c r="D131" s="11">
        <v>706</v>
      </c>
    </row>
    <row r="132" spans="1:4" x14ac:dyDescent="0.35">
      <c r="A132" s="9" t="s">
        <v>132</v>
      </c>
      <c r="B132">
        <v>128</v>
      </c>
      <c r="C132" t="s">
        <v>382</v>
      </c>
      <c r="D132" s="11">
        <v>729</v>
      </c>
    </row>
    <row r="133" spans="1:4" x14ac:dyDescent="0.35">
      <c r="A133" s="10" t="s">
        <v>133</v>
      </c>
      <c r="B133">
        <v>129</v>
      </c>
      <c r="C133" t="s">
        <v>382</v>
      </c>
      <c r="D133" s="11">
        <v>771</v>
      </c>
    </row>
    <row r="134" spans="1:4" x14ac:dyDescent="0.35">
      <c r="A134" s="9" t="s">
        <v>134</v>
      </c>
      <c r="B134">
        <v>130</v>
      </c>
      <c r="C134" t="s">
        <v>382</v>
      </c>
      <c r="D134" s="11">
        <v>718</v>
      </c>
    </row>
    <row r="135" spans="1:4" x14ac:dyDescent="0.35">
      <c r="A135" s="9" t="s">
        <v>135</v>
      </c>
      <c r="B135">
        <v>131</v>
      </c>
      <c r="C135" t="s">
        <v>382</v>
      </c>
      <c r="D135" s="11">
        <v>628</v>
      </c>
    </row>
    <row r="136" spans="1:4" x14ac:dyDescent="0.35">
      <c r="A136" s="9" t="s">
        <v>136</v>
      </c>
      <c r="B136">
        <v>132</v>
      </c>
      <c r="C136" t="s">
        <v>382</v>
      </c>
      <c r="D136" s="11">
        <v>666</v>
      </c>
    </row>
    <row r="137" spans="1:4" x14ac:dyDescent="0.35">
      <c r="A137" s="9" t="s">
        <v>137</v>
      </c>
      <c r="B137">
        <v>133</v>
      </c>
      <c r="C137" t="s">
        <v>382</v>
      </c>
      <c r="D137" s="11">
        <v>681</v>
      </c>
    </row>
    <row r="138" spans="1:4" x14ac:dyDescent="0.35">
      <c r="A138" s="9" t="s">
        <v>138</v>
      </c>
      <c r="B138">
        <v>134</v>
      </c>
      <c r="C138" t="s">
        <v>382</v>
      </c>
      <c r="D138" s="11">
        <v>691</v>
      </c>
    </row>
    <row r="139" spans="1:4" x14ac:dyDescent="0.35">
      <c r="A139" s="9" t="s">
        <v>139</v>
      </c>
      <c r="B139">
        <v>135</v>
      </c>
      <c r="C139" t="s">
        <v>382</v>
      </c>
      <c r="D139" s="11">
        <v>730</v>
      </c>
    </row>
    <row r="140" spans="1:4" x14ac:dyDescent="0.35">
      <c r="A140" s="9" t="s">
        <v>140</v>
      </c>
      <c r="B140">
        <v>136</v>
      </c>
      <c r="C140" t="s">
        <v>382</v>
      </c>
      <c r="D140" s="11">
        <v>995</v>
      </c>
    </row>
    <row r="141" spans="1:4" x14ac:dyDescent="0.35">
      <c r="A141" s="9" t="s">
        <v>141</v>
      </c>
      <c r="B141">
        <v>137</v>
      </c>
      <c r="C141" t="s">
        <v>383</v>
      </c>
      <c r="D141" s="11">
        <v>559</v>
      </c>
    </row>
    <row r="142" spans="1:4" x14ac:dyDescent="0.35">
      <c r="A142" s="9" t="s">
        <v>142</v>
      </c>
      <c r="B142">
        <v>138</v>
      </c>
      <c r="C142" t="s">
        <v>383</v>
      </c>
      <c r="D142" s="11">
        <v>578</v>
      </c>
    </row>
    <row r="143" spans="1:4" x14ac:dyDescent="0.35">
      <c r="A143" s="9" t="s">
        <v>143</v>
      </c>
      <c r="B143">
        <v>139</v>
      </c>
      <c r="C143" t="s">
        <v>383</v>
      </c>
      <c r="D143" s="11">
        <v>715</v>
      </c>
    </row>
    <row r="144" spans="1:4" x14ac:dyDescent="0.35">
      <c r="A144" s="9" t="s">
        <v>144</v>
      </c>
      <c r="B144">
        <v>140</v>
      </c>
      <c r="C144" t="s">
        <v>383</v>
      </c>
      <c r="D144" s="11">
        <v>746</v>
      </c>
    </row>
    <row r="145" spans="1:4" x14ac:dyDescent="0.35">
      <c r="A145" s="10" t="s">
        <v>145</v>
      </c>
      <c r="B145">
        <v>141</v>
      </c>
      <c r="C145" t="s">
        <v>383</v>
      </c>
      <c r="D145" s="11">
        <v>781</v>
      </c>
    </row>
    <row r="146" spans="1:4" x14ac:dyDescent="0.35">
      <c r="A146" s="9" t="s">
        <v>146</v>
      </c>
      <c r="B146">
        <v>142</v>
      </c>
      <c r="C146" t="s">
        <v>383</v>
      </c>
      <c r="D146" s="11">
        <v>717</v>
      </c>
    </row>
    <row r="147" spans="1:4" x14ac:dyDescent="0.35">
      <c r="A147" s="9" t="s">
        <v>147</v>
      </c>
      <c r="B147">
        <v>143</v>
      </c>
      <c r="C147" t="s">
        <v>383</v>
      </c>
      <c r="D147" s="11">
        <v>614</v>
      </c>
    </row>
    <row r="148" spans="1:4" x14ac:dyDescent="0.35">
      <c r="A148" s="9" t="s">
        <v>148</v>
      </c>
      <c r="B148">
        <v>144</v>
      </c>
      <c r="C148" t="s">
        <v>383</v>
      </c>
      <c r="D148" s="11">
        <v>640</v>
      </c>
    </row>
    <row r="149" spans="1:4" x14ac:dyDescent="0.35">
      <c r="A149" s="9" t="s">
        <v>149</v>
      </c>
      <c r="B149">
        <v>145</v>
      </c>
      <c r="C149" t="s">
        <v>383</v>
      </c>
      <c r="D149" s="11">
        <v>676</v>
      </c>
    </row>
    <row r="150" spans="1:4" x14ac:dyDescent="0.35">
      <c r="A150" s="9" t="s">
        <v>150</v>
      </c>
      <c r="B150">
        <v>146</v>
      </c>
      <c r="C150" t="s">
        <v>383</v>
      </c>
      <c r="D150" s="11">
        <v>662</v>
      </c>
    </row>
    <row r="151" spans="1:4" x14ac:dyDescent="0.35">
      <c r="A151" s="9" t="s">
        <v>151</v>
      </c>
      <c r="B151">
        <v>147</v>
      </c>
      <c r="C151" t="s">
        <v>383</v>
      </c>
      <c r="D151" s="11">
        <v>699</v>
      </c>
    </row>
    <row r="152" spans="1:4" x14ac:dyDescent="0.35">
      <c r="A152" s="9" t="s">
        <v>152</v>
      </c>
      <c r="B152">
        <v>148</v>
      </c>
      <c r="C152" t="s">
        <v>383</v>
      </c>
      <c r="D152" s="11">
        <v>911</v>
      </c>
    </row>
    <row r="153" spans="1:4" x14ac:dyDescent="0.35">
      <c r="A153" s="9" t="s">
        <v>153</v>
      </c>
      <c r="B153">
        <v>149</v>
      </c>
      <c r="C153" t="s">
        <v>384</v>
      </c>
      <c r="D153" s="11">
        <v>528</v>
      </c>
    </row>
    <row r="154" spans="1:4" x14ac:dyDescent="0.35">
      <c r="A154" s="9" t="s">
        <v>154</v>
      </c>
      <c r="B154">
        <v>150</v>
      </c>
      <c r="C154" t="s">
        <v>384</v>
      </c>
      <c r="D154" s="11">
        <v>556</v>
      </c>
    </row>
    <row r="155" spans="1:4" x14ac:dyDescent="0.35">
      <c r="A155" s="9" t="s">
        <v>155</v>
      </c>
      <c r="B155">
        <v>151</v>
      </c>
      <c r="C155" t="s">
        <v>384</v>
      </c>
      <c r="D155" s="11">
        <v>689</v>
      </c>
    </row>
    <row r="156" spans="1:4" x14ac:dyDescent="0.35">
      <c r="A156" s="9" t="s">
        <v>156</v>
      </c>
      <c r="B156">
        <v>152</v>
      </c>
      <c r="C156" t="s">
        <v>384</v>
      </c>
      <c r="D156" s="11">
        <v>737</v>
      </c>
    </row>
    <row r="157" spans="1:4" x14ac:dyDescent="0.35">
      <c r="A157" s="10" t="s">
        <v>157</v>
      </c>
      <c r="B157">
        <v>153</v>
      </c>
      <c r="C157" t="s">
        <v>384</v>
      </c>
      <c r="D157" s="11">
        <v>775</v>
      </c>
    </row>
    <row r="158" spans="1:4" x14ac:dyDescent="0.35">
      <c r="A158" s="9" t="s">
        <v>158</v>
      </c>
      <c r="B158">
        <v>154</v>
      </c>
      <c r="C158" t="s">
        <v>384</v>
      </c>
      <c r="D158" s="11">
        <v>696</v>
      </c>
    </row>
    <row r="159" spans="1:4" x14ac:dyDescent="0.35">
      <c r="A159" s="9" t="s">
        <v>159</v>
      </c>
      <c r="B159">
        <v>155</v>
      </c>
      <c r="C159" t="s">
        <v>384</v>
      </c>
      <c r="D159" s="11">
        <v>588</v>
      </c>
    </row>
    <row r="160" spans="1:4" x14ac:dyDescent="0.35">
      <c r="A160" s="9" t="s">
        <v>160</v>
      </c>
      <c r="B160">
        <v>156</v>
      </c>
      <c r="C160" t="s">
        <v>384</v>
      </c>
      <c r="D160" s="11">
        <v>637</v>
      </c>
    </row>
    <row r="161" spans="1:4" x14ac:dyDescent="0.35">
      <c r="A161" s="9" t="s">
        <v>161</v>
      </c>
      <c r="B161">
        <v>157</v>
      </c>
      <c r="C161" t="s">
        <v>384</v>
      </c>
      <c r="D161" s="11">
        <v>691</v>
      </c>
    </row>
    <row r="162" spans="1:4" x14ac:dyDescent="0.35">
      <c r="A162" s="9" t="s">
        <v>162</v>
      </c>
      <c r="B162">
        <v>158</v>
      </c>
      <c r="C162" t="s">
        <v>384</v>
      </c>
      <c r="D162" s="11">
        <v>679</v>
      </c>
    </row>
    <row r="163" spans="1:4" x14ac:dyDescent="0.35">
      <c r="A163" s="9" t="s">
        <v>163</v>
      </c>
      <c r="B163">
        <v>159</v>
      </c>
      <c r="C163" t="s">
        <v>384</v>
      </c>
      <c r="D163" s="11">
        <v>742</v>
      </c>
    </row>
    <row r="164" spans="1:4" x14ac:dyDescent="0.35">
      <c r="A164" s="9" t="s">
        <v>164</v>
      </c>
      <c r="B164">
        <v>160</v>
      </c>
      <c r="C164" t="s">
        <v>384</v>
      </c>
      <c r="D164" s="11">
        <v>890</v>
      </c>
    </row>
    <row r="165" spans="1:4" x14ac:dyDescent="0.35">
      <c r="A165" s="9" t="s">
        <v>165</v>
      </c>
      <c r="B165">
        <v>161</v>
      </c>
      <c r="C165" t="s">
        <v>385</v>
      </c>
      <c r="D165" s="11">
        <v>585</v>
      </c>
    </row>
    <row r="166" spans="1:4" x14ac:dyDescent="0.35">
      <c r="A166" s="9" t="s">
        <v>166</v>
      </c>
      <c r="B166">
        <v>162</v>
      </c>
      <c r="C166" t="s">
        <v>385</v>
      </c>
      <c r="D166" s="11">
        <v>514</v>
      </c>
    </row>
    <row r="167" spans="1:4" x14ac:dyDescent="0.35">
      <c r="A167" s="9" t="s">
        <v>167</v>
      </c>
      <c r="B167">
        <v>163</v>
      </c>
      <c r="C167" t="s">
        <v>385</v>
      </c>
      <c r="D167" s="11">
        <v>642</v>
      </c>
    </row>
    <row r="168" spans="1:4" x14ac:dyDescent="0.35">
      <c r="A168" s="9" t="s">
        <v>168</v>
      </c>
      <c r="B168">
        <v>164</v>
      </c>
      <c r="C168" t="s">
        <v>385</v>
      </c>
      <c r="D168" s="11">
        <v>737</v>
      </c>
    </row>
    <row r="169" spans="1:4" x14ac:dyDescent="0.35">
      <c r="A169" s="10" t="s">
        <v>169</v>
      </c>
      <c r="B169">
        <v>165</v>
      </c>
      <c r="C169" t="s">
        <v>385</v>
      </c>
      <c r="D169" s="11">
        <v>747</v>
      </c>
    </row>
    <row r="170" spans="1:4" x14ac:dyDescent="0.35">
      <c r="A170" s="9" t="s">
        <v>170</v>
      </c>
      <c r="B170">
        <v>166</v>
      </c>
      <c r="C170" t="s">
        <v>385</v>
      </c>
      <c r="D170" s="11">
        <v>645</v>
      </c>
    </row>
    <row r="171" spans="1:4" x14ac:dyDescent="0.35">
      <c r="A171" s="9" t="s">
        <v>171</v>
      </c>
      <c r="B171">
        <v>167</v>
      </c>
      <c r="C171" t="s">
        <v>385</v>
      </c>
      <c r="D171" s="11">
        <v>581</v>
      </c>
    </row>
    <row r="172" spans="1:4" x14ac:dyDescent="0.35">
      <c r="A172" s="9" t="s">
        <v>172</v>
      </c>
      <c r="B172">
        <v>168</v>
      </c>
      <c r="C172" t="s">
        <v>385</v>
      </c>
      <c r="D172" s="11">
        <v>617</v>
      </c>
    </row>
    <row r="173" spans="1:4" x14ac:dyDescent="0.35">
      <c r="A173" s="9" t="s">
        <v>173</v>
      </c>
      <c r="B173">
        <v>169</v>
      </c>
      <c r="C173" t="s">
        <v>385</v>
      </c>
      <c r="D173" s="11">
        <v>662</v>
      </c>
    </row>
    <row r="174" spans="1:4" x14ac:dyDescent="0.35">
      <c r="A174" s="9" t="s">
        <v>174</v>
      </c>
      <c r="B174">
        <v>170</v>
      </c>
      <c r="C174" t="s">
        <v>385</v>
      </c>
      <c r="D174" s="11">
        <v>674</v>
      </c>
    </row>
    <row r="175" spans="1:4" x14ac:dyDescent="0.35">
      <c r="A175" s="9" t="s">
        <v>175</v>
      </c>
      <c r="B175">
        <v>171</v>
      </c>
      <c r="C175" t="s">
        <v>385</v>
      </c>
      <c r="D175" s="11">
        <v>714</v>
      </c>
    </row>
    <row r="176" spans="1:4" x14ac:dyDescent="0.35">
      <c r="A176" s="9" t="s">
        <v>176</v>
      </c>
      <c r="B176">
        <v>172</v>
      </c>
      <c r="C176" t="s">
        <v>385</v>
      </c>
      <c r="D176" s="11">
        <v>863</v>
      </c>
    </row>
    <row r="177" spans="1:4" x14ac:dyDescent="0.35">
      <c r="A177" s="9" t="s">
        <v>177</v>
      </c>
      <c r="B177">
        <v>173</v>
      </c>
      <c r="C177" t="s">
        <v>386</v>
      </c>
      <c r="D177" s="11">
        <v>550</v>
      </c>
    </row>
    <row r="178" spans="1:4" x14ac:dyDescent="0.35">
      <c r="A178" s="9" t="s">
        <v>178</v>
      </c>
      <c r="B178">
        <v>174</v>
      </c>
      <c r="C178" t="s">
        <v>386</v>
      </c>
      <c r="D178" s="11">
        <v>527</v>
      </c>
    </row>
    <row r="179" spans="1:4" x14ac:dyDescent="0.35">
      <c r="A179" s="9" t="s">
        <v>179</v>
      </c>
      <c r="B179">
        <v>175</v>
      </c>
      <c r="C179" t="s">
        <v>386</v>
      </c>
      <c r="D179" s="11">
        <v>267</v>
      </c>
    </row>
    <row r="180" spans="1:4" x14ac:dyDescent="0.35">
      <c r="A180" s="9" t="s">
        <v>180</v>
      </c>
      <c r="B180">
        <v>176</v>
      </c>
      <c r="C180" t="s">
        <v>386</v>
      </c>
      <c r="D180" s="11">
        <v>90</v>
      </c>
    </row>
    <row r="181" spans="1:4" x14ac:dyDescent="0.35">
      <c r="A181" s="10" t="s">
        <v>181</v>
      </c>
      <c r="B181">
        <v>177</v>
      </c>
      <c r="C181" t="s">
        <v>386</v>
      </c>
      <c r="D181" s="11">
        <v>146</v>
      </c>
    </row>
    <row r="182" spans="1:4" x14ac:dyDescent="0.35">
      <c r="A182" s="9" t="s">
        <v>182</v>
      </c>
      <c r="B182">
        <v>178</v>
      </c>
      <c r="C182" t="s">
        <v>386</v>
      </c>
      <c r="D182" s="11">
        <v>254</v>
      </c>
    </row>
    <row r="183" spans="1:4" x14ac:dyDescent="0.35">
      <c r="A183" s="9" t="s">
        <v>183</v>
      </c>
      <c r="B183">
        <v>179</v>
      </c>
      <c r="C183" t="s">
        <v>386</v>
      </c>
      <c r="D183" s="11">
        <v>364</v>
      </c>
    </row>
    <row r="184" spans="1:4" x14ac:dyDescent="0.35">
      <c r="A184" s="9" t="s">
        <v>184</v>
      </c>
      <c r="B184">
        <v>180</v>
      </c>
      <c r="C184" t="s">
        <v>386</v>
      </c>
      <c r="D184" s="11">
        <v>326</v>
      </c>
    </row>
    <row r="185" spans="1:4" x14ac:dyDescent="0.35">
      <c r="A185" s="9" t="s">
        <v>387</v>
      </c>
      <c r="B185">
        <v>181</v>
      </c>
      <c r="C185" t="s">
        <v>386</v>
      </c>
    </row>
    <row r="186" spans="1:4" x14ac:dyDescent="0.35">
      <c r="A186" s="9" t="s">
        <v>389</v>
      </c>
      <c r="B186">
        <v>182</v>
      </c>
      <c r="C186" t="s">
        <v>386</v>
      </c>
    </row>
    <row r="187" spans="1:4" x14ac:dyDescent="0.35">
      <c r="A187" s="9" t="s">
        <v>390</v>
      </c>
      <c r="B187">
        <v>183</v>
      </c>
      <c r="C187" t="s">
        <v>386</v>
      </c>
    </row>
    <row r="188" spans="1:4" x14ac:dyDescent="0.35">
      <c r="A188" s="9" t="s">
        <v>391</v>
      </c>
      <c r="B188">
        <v>184</v>
      </c>
      <c r="C188" t="s">
        <v>386</v>
      </c>
    </row>
    <row r="189" spans="1:4" x14ac:dyDescent="0.35">
      <c r="A189" s="9" t="s">
        <v>392</v>
      </c>
      <c r="B189">
        <v>185</v>
      </c>
      <c r="C189" t="s">
        <v>388</v>
      </c>
    </row>
    <row r="190" spans="1:4" x14ac:dyDescent="0.35">
      <c r="A190" s="9" t="s">
        <v>393</v>
      </c>
      <c r="B190">
        <v>186</v>
      </c>
      <c r="C190" t="s">
        <v>388</v>
      </c>
    </row>
    <row r="191" spans="1:4" x14ac:dyDescent="0.35">
      <c r="A191" s="9" t="s">
        <v>394</v>
      </c>
      <c r="B191">
        <v>187</v>
      </c>
      <c r="C191" t="s">
        <v>388</v>
      </c>
    </row>
    <row r="192" spans="1:4" x14ac:dyDescent="0.35">
      <c r="A192" s="9" t="s">
        <v>395</v>
      </c>
      <c r="B192">
        <v>188</v>
      </c>
      <c r="C192" t="s">
        <v>388</v>
      </c>
    </row>
    <row r="193" spans="1:3" x14ac:dyDescent="0.35">
      <c r="A193" s="10" t="s">
        <v>396</v>
      </c>
      <c r="B193">
        <v>189</v>
      </c>
      <c r="C193" t="s">
        <v>388</v>
      </c>
    </row>
    <row r="194" spans="1:3" x14ac:dyDescent="0.35">
      <c r="A194" s="9" t="s">
        <v>397</v>
      </c>
      <c r="B194">
        <v>190</v>
      </c>
      <c r="C194" t="s">
        <v>388</v>
      </c>
    </row>
    <row r="195" spans="1:3" x14ac:dyDescent="0.35">
      <c r="A195" s="9" t="s">
        <v>398</v>
      </c>
      <c r="B195">
        <v>191</v>
      </c>
      <c r="C195" t="s">
        <v>388</v>
      </c>
    </row>
    <row r="196" spans="1:3" x14ac:dyDescent="0.35">
      <c r="A196" s="9" t="s">
        <v>399</v>
      </c>
      <c r="B196">
        <v>192</v>
      </c>
      <c r="C196" t="s">
        <v>388</v>
      </c>
    </row>
  </sheetData>
  <phoneticPr fontId="6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5C14-241A-4531-8482-B8B01486582E}">
  <sheetPr>
    <tabColor theme="8"/>
  </sheetPr>
  <dimension ref="A1:F181"/>
  <sheetViews>
    <sheetView topLeftCell="A161" workbookViewId="0">
      <selection activeCell="C2" sqref="C2:C181"/>
    </sheetView>
  </sheetViews>
  <sheetFormatPr defaultRowHeight="14.5" x14ac:dyDescent="0.35"/>
  <cols>
    <col min="3" max="3" width="12.453125" bestFit="1" customWidth="1"/>
    <col min="4" max="4" width="14.90625" bestFit="1" customWidth="1"/>
    <col min="5" max="5" width="22.1796875" bestFit="1" customWidth="1"/>
  </cols>
  <sheetData>
    <row r="1" spans="1:6" x14ac:dyDescent="0.35">
      <c r="A1" t="s">
        <v>186</v>
      </c>
      <c r="B1" t="s">
        <v>188</v>
      </c>
      <c r="C1" t="s">
        <v>187</v>
      </c>
      <c r="D1" s="22" t="s">
        <v>464</v>
      </c>
      <c r="E1" s="22" t="s">
        <v>467</v>
      </c>
      <c r="F1" s="22" t="s">
        <v>479</v>
      </c>
    </row>
    <row r="2" spans="1:6" x14ac:dyDescent="0.35">
      <c r="A2" t="s">
        <v>2</v>
      </c>
      <c r="B2">
        <v>1</v>
      </c>
      <c r="C2" s="15">
        <v>634</v>
      </c>
      <c r="D2">
        <v>0.95362226022771268</v>
      </c>
      <c r="E2" s="15">
        <f>C2/D2</f>
        <v>664.83347384173794</v>
      </c>
      <c r="F2">
        <f>LN(E2)</f>
        <v>6.4995365940211318</v>
      </c>
    </row>
    <row r="3" spans="1:6" x14ac:dyDescent="0.35">
      <c r="A3" t="s">
        <v>3</v>
      </c>
      <c r="B3">
        <v>2</v>
      </c>
      <c r="C3" s="15">
        <v>717</v>
      </c>
      <c r="D3">
        <v>1.0085679877280724</v>
      </c>
      <c r="E3" s="15">
        <f t="shared" ref="E3:E66" si="0">C3/D3</f>
        <v>710.90894091843393</v>
      </c>
      <c r="F3">
        <f t="shared" ref="F3:F66" si="1">LN(E3)</f>
        <v>6.566544349756664</v>
      </c>
    </row>
    <row r="4" spans="1:6" x14ac:dyDescent="0.35">
      <c r="A4" t="s">
        <v>4</v>
      </c>
      <c r="B4">
        <v>3</v>
      </c>
      <c r="C4" s="15">
        <v>809</v>
      </c>
      <c r="D4">
        <v>1.0613331282407239</v>
      </c>
      <c r="E4" s="15">
        <f t="shared" si="0"/>
        <v>762.24889101596807</v>
      </c>
      <c r="F4">
        <f t="shared" si="1"/>
        <v>6.6362731309850078</v>
      </c>
    </row>
    <row r="5" spans="1:6" x14ac:dyDescent="0.35">
      <c r="A5" t="s">
        <v>5</v>
      </c>
      <c r="B5">
        <v>4</v>
      </c>
      <c r="C5" s="15">
        <v>1252</v>
      </c>
      <c r="D5">
        <v>1.4988053423854339</v>
      </c>
      <c r="E5" s="15">
        <f t="shared" si="0"/>
        <v>835.33195712217753</v>
      </c>
      <c r="F5">
        <f t="shared" si="1"/>
        <v>6.7278291992871582</v>
      </c>
    </row>
    <row r="6" spans="1:6" x14ac:dyDescent="0.35">
      <c r="A6" t="s">
        <v>6</v>
      </c>
      <c r="B6">
        <v>5</v>
      </c>
      <c r="C6" s="15">
        <v>570</v>
      </c>
      <c r="D6">
        <v>0.80420062092304812</v>
      </c>
      <c r="E6" s="15">
        <f t="shared" si="0"/>
        <v>708.77836347075117</v>
      </c>
      <c r="F6">
        <f t="shared" si="1"/>
        <v>6.5635428732475738</v>
      </c>
    </row>
    <row r="7" spans="1:6" x14ac:dyDescent="0.35">
      <c r="A7" t="s">
        <v>7</v>
      </c>
      <c r="B7">
        <v>6</v>
      </c>
      <c r="C7" s="15">
        <v>557</v>
      </c>
      <c r="D7">
        <v>0.80786578981862533</v>
      </c>
      <c r="E7" s="15">
        <f t="shared" si="0"/>
        <v>689.47095794841437</v>
      </c>
      <c r="F7">
        <f t="shared" si="1"/>
        <v>6.5359245758943647</v>
      </c>
    </row>
    <row r="8" spans="1:6" x14ac:dyDescent="0.35">
      <c r="A8" t="s">
        <v>8</v>
      </c>
      <c r="B8">
        <v>7</v>
      </c>
      <c r="C8" s="15">
        <v>660</v>
      </c>
      <c r="D8">
        <v>0.90945367879488082</v>
      </c>
      <c r="E8" s="15">
        <f t="shared" si="0"/>
        <v>725.71040767526233</v>
      </c>
      <c r="F8">
        <f t="shared" si="1"/>
        <v>6.5871510477483763</v>
      </c>
    </row>
    <row r="9" spans="1:6" x14ac:dyDescent="0.35">
      <c r="A9" t="s">
        <v>9</v>
      </c>
      <c r="B9">
        <v>8</v>
      </c>
      <c r="C9" s="15">
        <v>693</v>
      </c>
      <c r="D9">
        <v>0.97735880554577992</v>
      </c>
      <c r="E9" s="15">
        <f t="shared" si="0"/>
        <v>709.05382554261905</v>
      </c>
      <c r="F9">
        <f t="shared" si="1"/>
        <v>6.5639314412000695</v>
      </c>
    </row>
    <row r="10" spans="1:6" x14ac:dyDescent="0.35">
      <c r="A10" t="s">
        <v>10</v>
      </c>
      <c r="B10">
        <v>9</v>
      </c>
      <c r="C10" s="15">
        <v>693</v>
      </c>
      <c r="D10">
        <v>1.0090542329029277</v>
      </c>
      <c r="E10" s="15">
        <f t="shared" si="0"/>
        <v>686.78171836841943</v>
      </c>
      <c r="F10">
        <f t="shared" si="1"/>
        <v>6.5320165101023822</v>
      </c>
    </row>
    <row r="11" spans="1:6" x14ac:dyDescent="0.35">
      <c r="A11" t="s">
        <v>11</v>
      </c>
      <c r="B11">
        <v>10</v>
      </c>
      <c r="C11" s="15">
        <v>704</v>
      </c>
      <c r="D11">
        <v>0.95237329936328308</v>
      </c>
      <c r="E11" s="15">
        <f t="shared" si="0"/>
        <v>739.20594001392624</v>
      </c>
      <c r="F11">
        <f t="shared" si="1"/>
        <v>6.6055765560283133</v>
      </c>
    </row>
    <row r="12" spans="1:6" x14ac:dyDescent="0.35">
      <c r="A12" t="s">
        <v>12</v>
      </c>
      <c r="B12">
        <v>11</v>
      </c>
      <c r="C12" s="15">
        <v>623</v>
      </c>
      <c r="D12">
        <v>0.87484210532512741</v>
      </c>
      <c r="E12" s="15">
        <f t="shared" si="0"/>
        <v>712.12850434132622</v>
      </c>
      <c r="F12">
        <f t="shared" si="1"/>
        <v>6.5682583787522235</v>
      </c>
    </row>
    <row r="13" spans="1:6" x14ac:dyDescent="0.35">
      <c r="A13" t="s">
        <v>13</v>
      </c>
      <c r="B13">
        <v>12</v>
      </c>
      <c r="C13" s="15">
        <v>716</v>
      </c>
      <c r="D13">
        <v>0.90144127301216448</v>
      </c>
      <c r="E13" s="15">
        <f t="shared" si="0"/>
        <v>794.2835783494661</v>
      </c>
      <c r="F13">
        <f t="shared" si="1"/>
        <v>6.6774405490573292</v>
      </c>
    </row>
    <row r="14" spans="1:6" x14ac:dyDescent="0.35">
      <c r="A14" t="s">
        <v>14</v>
      </c>
      <c r="B14">
        <v>13</v>
      </c>
      <c r="C14" s="15">
        <v>718</v>
      </c>
      <c r="D14">
        <v>0.95362226022771268</v>
      </c>
      <c r="E14" s="15">
        <f t="shared" si="0"/>
        <v>752.91866595957072</v>
      </c>
      <c r="F14">
        <f t="shared" si="1"/>
        <v>6.6239572086321301</v>
      </c>
    </row>
    <row r="15" spans="1:6" x14ac:dyDescent="0.35">
      <c r="A15" t="s">
        <v>15</v>
      </c>
      <c r="B15">
        <v>14</v>
      </c>
      <c r="C15" s="15">
        <v>781</v>
      </c>
      <c r="D15">
        <v>1.0085679877280724</v>
      </c>
      <c r="E15" s="15">
        <f t="shared" si="0"/>
        <v>774.36524805759677</v>
      </c>
      <c r="F15">
        <f t="shared" si="1"/>
        <v>6.6520436589967291</v>
      </c>
    </row>
    <row r="16" spans="1:6" x14ac:dyDescent="0.35">
      <c r="A16" t="s">
        <v>16</v>
      </c>
      <c r="B16">
        <v>15</v>
      </c>
      <c r="C16" s="15">
        <v>823</v>
      </c>
      <c r="D16">
        <v>1.0613331282407239</v>
      </c>
      <c r="E16" s="15">
        <f t="shared" si="0"/>
        <v>775.43984833886486</v>
      </c>
      <c r="F16">
        <f t="shared" si="1"/>
        <v>6.6534304146035854</v>
      </c>
    </row>
    <row r="17" spans="1:6" x14ac:dyDescent="0.35">
      <c r="A17" t="s">
        <v>17</v>
      </c>
      <c r="B17">
        <v>16</v>
      </c>
      <c r="C17" s="15">
        <v>1306</v>
      </c>
      <c r="D17">
        <v>1.4988053423854339</v>
      </c>
      <c r="E17" s="15">
        <f t="shared" si="0"/>
        <v>871.3606517584376</v>
      </c>
      <c r="F17">
        <f t="shared" si="1"/>
        <v>6.7700559574634909</v>
      </c>
    </row>
    <row r="18" spans="1:6" x14ac:dyDescent="0.35">
      <c r="A18" t="s">
        <v>18</v>
      </c>
      <c r="B18">
        <v>17</v>
      </c>
      <c r="C18" s="15">
        <v>625</v>
      </c>
      <c r="D18">
        <v>0.80420062092304812</v>
      </c>
      <c r="E18" s="15">
        <f t="shared" si="0"/>
        <v>777.16925819161315</v>
      </c>
      <c r="F18">
        <f t="shared" si="1"/>
        <v>6.6556581621553796</v>
      </c>
    </row>
    <row r="19" spans="1:6" x14ac:dyDescent="0.35">
      <c r="A19" t="s">
        <v>19</v>
      </c>
      <c r="B19">
        <v>18</v>
      </c>
      <c r="C19" s="15">
        <v>600</v>
      </c>
      <c r="D19">
        <v>0.80786578981862533</v>
      </c>
      <c r="E19" s="15">
        <f t="shared" si="0"/>
        <v>742.69762077028474</v>
      </c>
      <c r="F19">
        <f t="shared" si="1"/>
        <v>6.6102889911832268</v>
      </c>
    </row>
    <row r="20" spans="1:6" x14ac:dyDescent="0.35">
      <c r="A20" t="s">
        <v>20</v>
      </c>
      <c r="B20">
        <v>19</v>
      </c>
      <c r="C20" s="15">
        <v>679</v>
      </c>
      <c r="D20">
        <v>0.90945367879488082</v>
      </c>
      <c r="E20" s="15">
        <f t="shared" si="0"/>
        <v>746.60207092651979</v>
      </c>
      <c r="F20">
        <f t="shared" si="1"/>
        <v>6.6155323402866015</v>
      </c>
    </row>
    <row r="21" spans="1:6" x14ac:dyDescent="0.35">
      <c r="A21" t="s">
        <v>21</v>
      </c>
      <c r="B21">
        <v>20</v>
      </c>
      <c r="C21" s="15">
        <v>731</v>
      </c>
      <c r="D21">
        <v>0.97735880554577992</v>
      </c>
      <c r="E21" s="15">
        <f t="shared" si="0"/>
        <v>747.93412189271942</v>
      </c>
      <c r="F21">
        <f t="shared" si="1"/>
        <v>6.6173149017599444</v>
      </c>
    </row>
    <row r="22" spans="1:6" x14ac:dyDescent="0.35">
      <c r="A22" t="s">
        <v>22</v>
      </c>
      <c r="B22">
        <v>21</v>
      </c>
      <c r="C22" s="15">
        <v>740</v>
      </c>
      <c r="D22">
        <v>1.0090542329029277</v>
      </c>
      <c r="E22" s="15">
        <f t="shared" si="0"/>
        <v>733.35998786815344</v>
      </c>
      <c r="F22">
        <f t="shared" si="1"/>
        <v>6.5976366971106941</v>
      </c>
    </row>
    <row r="23" spans="1:6" x14ac:dyDescent="0.35">
      <c r="A23" t="s">
        <v>23</v>
      </c>
      <c r="B23">
        <v>22</v>
      </c>
      <c r="C23" s="15">
        <v>718</v>
      </c>
      <c r="D23">
        <v>0.95237329936328308</v>
      </c>
      <c r="E23" s="15">
        <f t="shared" si="0"/>
        <v>753.90605813920308</v>
      </c>
      <c r="F23">
        <f t="shared" si="1"/>
        <v>6.6252677689184951</v>
      </c>
    </row>
    <row r="24" spans="1:6" x14ac:dyDescent="0.35">
      <c r="A24" t="s">
        <v>24</v>
      </c>
      <c r="B24">
        <v>23</v>
      </c>
      <c r="C24" s="15">
        <v>629</v>
      </c>
      <c r="D24">
        <v>0.87484210532512741</v>
      </c>
      <c r="E24" s="15">
        <f t="shared" si="0"/>
        <v>718.98688480047224</v>
      </c>
      <c r="F24">
        <f t="shared" si="1"/>
        <v>6.5778431166652114</v>
      </c>
    </row>
    <row r="25" spans="1:6" x14ac:dyDescent="0.35">
      <c r="A25" t="s">
        <v>25</v>
      </c>
      <c r="B25">
        <v>24</v>
      </c>
      <c r="C25" s="15">
        <v>636</v>
      </c>
      <c r="D25">
        <v>0.90144127301216448</v>
      </c>
      <c r="E25" s="15">
        <f t="shared" si="0"/>
        <v>705.5368098187995</v>
      </c>
      <c r="F25">
        <f t="shared" si="1"/>
        <v>6.5589589454368058</v>
      </c>
    </row>
    <row r="26" spans="1:6" x14ac:dyDescent="0.35">
      <c r="A26" t="s">
        <v>26</v>
      </c>
      <c r="B26">
        <v>25</v>
      </c>
      <c r="C26" s="15">
        <v>656</v>
      </c>
      <c r="D26">
        <v>0.95362226022771268</v>
      </c>
      <c r="E26" s="15">
        <f t="shared" si="0"/>
        <v>687.90340511069417</v>
      </c>
      <c r="F26">
        <f t="shared" si="1"/>
        <v>6.5336484285279948</v>
      </c>
    </row>
    <row r="27" spans="1:6" x14ac:dyDescent="0.35">
      <c r="A27" t="s">
        <v>27</v>
      </c>
      <c r="B27">
        <v>26</v>
      </c>
      <c r="C27" s="15">
        <v>717</v>
      </c>
      <c r="D27">
        <v>1.0085679877280724</v>
      </c>
      <c r="E27" s="15">
        <f t="shared" si="0"/>
        <v>710.90894091843393</v>
      </c>
      <c r="F27">
        <f t="shared" si="1"/>
        <v>6.566544349756664</v>
      </c>
    </row>
    <row r="28" spans="1:6" x14ac:dyDescent="0.35">
      <c r="A28" t="s">
        <v>28</v>
      </c>
      <c r="B28">
        <v>27</v>
      </c>
      <c r="C28" s="15">
        <v>804</v>
      </c>
      <c r="D28">
        <v>1.0613331282407239</v>
      </c>
      <c r="E28" s="15">
        <f t="shared" si="0"/>
        <v>757.53783482921915</v>
      </c>
      <c r="F28">
        <f t="shared" si="1"/>
        <v>6.6300734831054822</v>
      </c>
    </row>
    <row r="29" spans="1:6" x14ac:dyDescent="0.35">
      <c r="A29" t="s">
        <v>29</v>
      </c>
      <c r="B29">
        <v>28</v>
      </c>
      <c r="C29" s="15">
        <v>1237</v>
      </c>
      <c r="D29">
        <v>1.4988053423854339</v>
      </c>
      <c r="E29" s="15">
        <f t="shared" si="0"/>
        <v>825.32398638988309</v>
      </c>
      <c r="F29">
        <f t="shared" si="1"/>
        <v>6.7157760200196028</v>
      </c>
    </row>
    <row r="30" spans="1:6" x14ac:dyDescent="0.35">
      <c r="A30" t="s">
        <v>30</v>
      </c>
      <c r="B30">
        <v>29</v>
      </c>
      <c r="C30" s="15">
        <v>609</v>
      </c>
      <c r="D30">
        <v>0.80420062092304812</v>
      </c>
      <c r="E30" s="15">
        <f t="shared" si="0"/>
        <v>757.27372518190782</v>
      </c>
      <c r="F30">
        <f t="shared" si="1"/>
        <v>6.6297247801288748</v>
      </c>
    </row>
    <row r="31" spans="1:6" x14ac:dyDescent="0.35">
      <c r="A31" t="s">
        <v>31</v>
      </c>
      <c r="B31">
        <v>30</v>
      </c>
      <c r="C31" s="15">
        <v>586</v>
      </c>
      <c r="D31">
        <v>0.80786578981862533</v>
      </c>
      <c r="E31" s="15">
        <f t="shared" si="0"/>
        <v>725.36800961897814</v>
      </c>
      <c r="F31">
        <f t="shared" si="1"/>
        <v>6.5866791255440935</v>
      </c>
    </row>
    <row r="32" spans="1:6" x14ac:dyDescent="0.35">
      <c r="A32" t="s">
        <v>32</v>
      </c>
      <c r="B32">
        <v>31</v>
      </c>
      <c r="C32" s="15">
        <v>681</v>
      </c>
      <c r="D32">
        <v>0.90945367879488082</v>
      </c>
      <c r="E32" s="15">
        <f t="shared" si="0"/>
        <v>748.80119337402061</v>
      </c>
      <c r="F32">
        <f t="shared" si="1"/>
        <v>6.6184735188774173</v>
      </c>
    </row>
    <row r="33" spans="1:6" x14ac:dyDescent="0.35">
      <c r="A33" t="s">
        <v>33</v>
      </c>
      <c r="B33">
        <v>32</v>
      </c>
      <c r="C33" s="15">
        <v>710</v>
      </c>
      <c r="D33">
        <v>0.97735880554577992</v>
      </c>
      <c r="E33" s="15">
        <f t="shared" si="0"/>
        <v>726.44764233082185</v>
      </c>
      <c r="F33">
        <f t="shared" si="1"/>
        <v>6.5881664120455277</v>
      </c>
    </row>
    <row r="34" spans="1:6" x14ac:dyDescent="0.35">
      <c r="A34" t="s">
        <v>34</v>
      </c>
      <c r="B34">
        <v>33</v>
      </c>
      <c r="C34" s="15">
        <v>757</v>
      </c>
      <c r="D34">
        <v>1.0090542329029277</v>
      </c>
      <c r="E34" s="15">
        <f t="shared" si="0"/>
        <v>750.20744704890831</v>
      </c>
      <c r="F34">
        <f t="shared" si="1"/>
        <v>6.6203497643499274</v>
      </c>
    </row>
    <row r="35" spans="1:6" x14ac:dyDescent="0.35">
      <c r="A35" t="s">
        <v>35</v>
      </c>
      <c r="B35">
        <v>34</v>
      </c>
      <c r="C35" s="15">
        <v>715</v>
      </c>
      <c r="D35">
        <v>0.95237329936328308</v>
      </c>
      <c r="E35" s="15">
        <f t="shared" si="0"/>
        <v>750.75603282664383</v>
      </c>
      <c r="F35">
        <f t="shared" si="1"/>
        <v>6.6210807425642786</v>
      </c>
    </row>
    <row r="36" spans="1:6" x14ac:dyDescent="0.35">
      <c r="A36" t="s">
        <v>36</v>
      </c>
      <c r="B36">
        <v>35</v>
      </c>
      <c r="C36" s="15">
        <v>622</v>
      </c>
      <c r="D36">
        <v>0.87484210532512741</v>
      </c>
      <c r="E36" s="15">
        <f t="shared" si="0"/>
        <v>710.98544093146859</v>
      </c>
      <c r="F36">
        <f t="shared" si="1"/>
        <v>6.5666519527039506</v>
      </c>
    </row>
    <row r="37" spans="1:6" x14ac:dyDescent="0.35">
      <c r="A37" t="s">
        <v>37</v>
      </c>
      <c r="B37">
        <v>36</v>
      </c>
      <c r="C37" s="15">
        <v>655</v>
      </c>
      <c r="D37">
        <v>0.90144127301216448</v>
      </c>
      <c r="E37" s="15">
        <f t="shared" si="0"/>
        <v>726.61416734483282</v>
      </c>
      <c r="F37">
        <f t="shared" si="1"/>
        <v>6.5883956177319352</v>
      </c>
    </row>
    <row r="38" spans="1:6" x14ac:dyDescent="0.35">
      <c r="A38" t="s">
        <v>38</v>
      </c>
      <c r="B38">
        <v>37</v>
      </c>
      <c r="C38" s="15">
        <v>635</v>
      </c>
      <c r="D38">
        <v>0.95362226022771268</v>
      </c>
      <c r="E38" s="15">
        <f t="shared" si="0"/>
        <v>665.88210708123597</v>
      </c>
      <c r="F38">
        <f t="shared" si="1"/>
        <v>6.5011126384765978</v>
      </c>
    </row>
    <row r="39" spans="1:6" x14ac:dyDescent="0.35">
      <c r="A39" t="s">
        <v>39</v>
      </c>
      <c r="B39">
        <v>38</v>
      </c>
      <c r="C39" s="15">
        <v>664</v>
      </c>
      <c r="D39">
        <v>1.0085679877280724</v>
      </c>
      <c r="E39" s="15">
        <f t="shared" si="0"/>
        <v>658.35918656881461</v>
      </c>
      <c r="F39">
        <f t="shared" si="1"/>
        <v>6.4897506586334774</v>
      </c>
    </row>
    <row r="40" spans="1:6" x14ac:dyDescent="0.35">
      <c r="A40" t="s">
        <v>40</v>
      </c>
      <c r="B40">
        <v>39</v>
      </c>
      <c r="C40" s="15">
        <v>708</v>
      </c>
      <c r="D40">
        <v>1.0613331282407239</v>
      </c>
      <c r="E40" s="15">
        <f t="shared" si="0"/>
        <v>667.08555604364074</v>
      </c>
      <c r="F40">
        <f t="shared" si="1"/>
        <v>6.5029183076202353</v>
      </c>
    </row>
    <row r="41" spans="1:6" x14ac:dyDescent="0.35">
      <c r="A41" t="s">
        <v>41</v>
      </c>
      <c r="B41">
        <v>40</v>
      </c>
      <c r="C41" s="15">
        <v>1009</v>
      </c>
      <c r="D41">
        <v>1.4988053423854339</v>
      </c>
      <c r="E41" s="15">
        <f t="shared" si="0"/>
        <v>673.20283125900733</v>
      </c>
      <c r="F41">
        <f t="shared" si="1"/>
        <v>6.5120466679807238</v>
      </c>
    </row>
    <row r="42" spans="1:6" x14ac:dyDescent="0.35">
      <c r="A42" t="s">
        <v>42</v>
      </c>
      <c r="B42">
        <v>41</v>
      </c>
      <c r="C42" s="15">
        <v>524</v>
      </c>
      <c r="D42">
        <v>0.80420062092304812</v>
      </c>
      <c r="E42" s="15">
        <f t="shared" si="0"/>
        <v>651.57870606784843</v>
      </c>
      <c r="F42">
        <f t="shared" si="1"/>
        <v>6.4793981967400196</v>
      </c>
    </row>
    <row r="43" spans="1:6" x14ac:dyDescent="0.35">
      <c r="A43" t="s">
        <v>43</v>
      </c>
      <c r="B43">
        <v>42</v>
      </c>
      <c r="C43" s="15">
        <v>496</v>
      </c>
      <c r="D43">
        <v>0.80786578981862533</v>
      </c>
      <c r="E43" s="15">
        <f t="shared" si="0"/>
        <v>613.9633665034354</v>
      </c>
      <c r="F43">
        <f t="shared" si="1"/>
        <v>6.4199352626920083</v>
      </c>
    </row>
    <row r="44" spans="1:6" x14ac:dyDescent="0.35">
      <c r="A44" t="s">
        <v>44</v>
      </c>
      <c r="B44">
        <v>43</v>
      </c>
      <c r="C44" s="15">
        <v>542</v>
      </c>
      <c r="D44">
        <v>0.90945367879488082</v>
      </c>
      <c r="E44" s="15">
        <f t="shared" si="0"/>
        <v>595.96218327271538</v>
      </c>
      <c r="F44">
        <f t="shared" si="1"/>
        <v>6.3901772141675517</v>
      </c>
    </row>
    <row r="45" spans="1:6" x14ac:dyDescent="0.35">
      <c r="A45" t="s">
        <v>45</v>
      </c>
      <c r="B45">
        <v>44</v>
      </c>
      <c r="C45" s="15">
        <v>669</v>
      </c>
      <c r="D45">
        <v>0.97735880554577992</v>
      </c>
      <c r="E45" s="15">
        <f t="shared" si="0"/>
        <v>684.49784890045044</v>
      </c>
      <c r="F45">
        <f t="shared" si="1"/>
        <v>6.5286855021383943</v>
      </c>
    </row>
    <row r="46" spans="1:6" x14ac:dyDescent="0.35">
      <c r="A46" t="s">
        <v>46</v>
      </c>
      <c r="B46">
        <v>45</v>
      </c>
      <c r="C46" s="15">
        <v>650</v>
      </c>
      <c r="D46">
        <v>1.0090542329029277</v>
      </c>
      <c r="E46" s="15">
        <f t="shared" si="0"/>
        <v>644.16755691121591</v>
      </c>
      <c r="F46">
        <f t="shared" si="1"/>
        <v>6.4679588738021616</v>
      </c>
    </row>
    <row r="47" spans="1:6" x14ac:dyDescent="0.35">
      <c r="A47" t="s">
        <v>47</v>
      </c>
      <c r="B47">
        <v>46</v>
      </c>
      <c r="C47" s="15">
        <v>607</v>
      </c>
      <c r="D47">
        <v>0.95237329936328308</v>
      </c>
      <c r="E47" s="15">
        <f t="shared" si="0"/>
        <v>637.35512157450739</v>
      </c>
      <c r="F47">
        <f t="shared" si="1"/>
        <v>6.4573269909297695</v>
      </c>
    </row>
    <row r="48" spans="1:6" x14ac:dyDescent="0.35">
      <c r="A48" t="s">
        <v>48</v>
      </c>
      <c r="B48">
        <v>47</v>
      </c>
      <c r="C48" s="15">
        <v>575</v>
      </c>
      <c r="D48">
        <v>0.87484210532512741</v>
      </c>
      <c r="E48" s="15">
        <f t="shared" si="0"/>
        <v>657.26146066815829</v>
      </c>
      <c r="F48">
        <f t="shared" si="1"/>
        <v>6.4880819007621211</v>
      </c>
    </row>
    <row r="49" spans="1:6" x14ac:dyDescent="0.35">
      <c r="A49" t="s">
        <v>49</v>
      </c>
      <c r="B49">
        <v>48</v>
      </c>
      <c r="C49" s="15">
        <v>551</v>
      </c>
      <c r="D49">
        <v>0.90144127301216448</v>
      </c>
      <c r="E49" s="15">
        <f t="shared" si="0"/>
        <v>611.24336825496619</v>
      </c>
      <c r="F49">
        <f t="shared" si="1"/>
        <v>6.4154951912495974</v>
      </c>
    </row>
    <row r="50" spans="1:6" x14ac:dyDescent="0.35">
      <c r="A50" t="s">
        <v>50</v>
      </c>
      <c r="B50">
        <v>49</v>
      </c>
      <c r="C50" s="15">
        <v>579</v>
      </c>
      <c r="D50">
        <v>0.95362226022771268</v>
      </c>
      <c r="E50" s="15">
        <f t="shared" si="0"/>
        <v>607.15864566934738</v>
      </c>
      <c r="F50">
        <f t="shared" si="1"/>
        <v>6.4087901171569008</v>
      </c>
    </row>
    <row r="51" spans="1:6" x14ac:dyDescent="0.35">
      <c r="A51" t="s">
        <v>51</v>
      </c>
      <c r="B51">
        <v>50</v>
      </c>
      <c r="C51" s="15">
        <v>610</v>
      </c>
      <c r="D51">
        <v>1.0085679877280724</v>
      </c>
      <c r="E51" s="15">
        <f t="shared" si="0"/>
        <v>604.81792742014602</v>
      </c>
      <c r="F51">
        <f t="shared" si="1"/>
        <v>6.4049274663244002</v>
      </c>
    </row>
    <row r="52" spans="1:6" x14ac:dyDescent="0.35">
      <c r="A52" t="s">
        <v>52</v>
      </c>
      <c r="B52">
        <v>51</v>
      </c>
      <c r="C52" s="15">
        <v>620</v>
      </c>
      <c r="D52">
        <v>1.0613331282407239</v>
      </c>
      <c r="E52" s="15">
        <f t="shared" si="0"/>
        <v>584.17096715686057</v>
      </c>
      <c r="F52">
        <f t="shared" si="1"/>
        <v>6.3701936919656532</v>
      </c>
    </row>
    <row r="53" spans="1:6" x14ac:dyDescent="0.35">
      <c r="A53" t="s">
        <v>53</v>
      </c>
      <c r="B53">
        <v>52</v>
      </c>
      <c r="C53" s="15">
        <v>930</v>
      </c>
      <c r="D53">
        <v>1.4988053423854339</v>
      </c>
      <c r="E53" s="15">
        <f t="shared" si="0"/>
        <v>620.49418540225656</v>
      </c>
      <c r="F53">
        <f t="shared" si="1"/>
        <v>6.4305162337744166</v>
      </c>
    </row>
    <row r="54" spans="1:6" x14ac:dyDescent="0.35">
      <c r="A54" t="s">
        <v>54</v>
      </c>
      <c r="B54">
        <v>53</v>
      </c>
      <c r="C54" s="15">
        <v>476</v>
      </c>
      <c r="D54">
        <v>0.80420062092304812</v>
      </c>
      <c r="E54" s="15">
        <f t="shared" si="0"/>
        <v>591.89210703873255</v>
      </c>
      <c r="F54">
        <f t="shared" si="1"/>
        <v>6.383324366650398</v>
      </c>
    </row>
    <row r="55" spans="1:6" x14ac:dyDescent="0.35">
      <c r="A55" t="s">
        <v>55</v>
      </c>
      <c r="B55">
        <v>54</v>
      </c>
      <c r="C55" s="15">
        <v>471</v>
      </c>
      <c r="D55">
        <v>0.80786578981862533</v>
      </c>
      <c r="E55" s="15">
        <f t="shared" si="0"/>
        <v>583.01763230467361</v>
      </c>
      <c r="F55">
        <f t="shared" si="1"/>
        <v>6.3682174299834982</v>
      </c>
    </row>
    <row r="56" spans="1:6" x14ac:dyDescent="0.35">
      <c r="A56" t="s">
        <v>56</v>
      </c>
      <c r="B56">
        <v>55</v>
      </c>
      <c r="C56" s="15">
        <v>568</v>
      </c>
      <c r="D56">
        <v>0.90945367879488082</v>
      </c>
      <c r="E56" s="15">
        <f t="shared" si="0"/>
        <v>624.55077509022578</v>
      </c>
      <c r="F56">
        <f t="shared" si="1"/>
        <v>6.4370326314490569</v>
      </c>
    </row>
    <row r="57" spans="1:6" x14ac:dyDescent="0.35">
      <c r="A57" t="s">
        <v>57</v>
      </c>
      <c r="B57">
        <v>56</v>
      </c>
      <c r="C57" s="15">
        <v>630</v>
      </c>
      <c r="D57">
        <v>0.97735880554577992</v>
      </c>
      <c r="E57" s="15">
        <f t="shared" si="0"/>
        <v>644.59438685692646</v>
      </c>
      <c r="F57">
        <f t="shared" si="1"/>
        <v>6.4686212613957448</v>
      </c>
    </row>
    <row r="58" spans="1:6" x14ac:dyDescent="0.35">
      <c r="A58" t="s">
        <v>58</v>
      </c>
      <c r="B58">
        <v>57</v>
      </c>
      <c r="C58" s="15">
        <v>627</v>
      </c>
      <c r="D58">
        <v>1.0090542329029277</v>
      </c>
      <c r="E58" s="15">
        <f t="shared" si="0"/>
        <v>621.37393566666515</v>
      </c>
      <c r="F58">
        <f t="shared" si="1"/>
        <v>6.4319330515453998</v>
      </c>
    </row>
    <row r="59" spans="1:6" x14ac:dyDescent="0.35">
      <c r="A59" t="s">
        <v>59</v>
      </c>
      <c r="B59">
        <v>58</v>
      </c>
      <c r="C59" s="15">
        <v>598</v>
      </c>
      <c r="D59">
        <v>0.95237329936328308</v>
      </c>
      <c r="E59" s="15">
        <f t="shared" si="0"/>
        <v>627.9050456368293</v>
      </c>
      <c r="F59">
        <f t="shared" si="1"/>
        <v>6.4423889538209025</v>
      </c>
    </row>
    <row r="60" spans="1:6" x14ac:dyDescent="0.35">
      <c r="A60" t="s">
        <v>60</v>
      </c>
      <c r="B60">
        <v>59</v>
      </c>
      <c r="C60" s="15">
        <v>544</v>
      </c>
      <c r="D60">
        <v>0.87484210532512741</v>
      </c>
      <c r="E60" s="15">
        <f t="shared" si="0"/>
        <v>621.82649496257056</v>
      </c>
      <c r="F60">
        <f t="shared" si="1"/>
        <v>6.4326611068207136</v>
      </c>
    </row>
    <row r="61" spans="1:6" x14ac:dyDescent="0.35">
      <c r="A61" t="s">
        <v>61</v>
      </c>
      <c r="B61">
        <v>60</v>
      </c>
      <c r="C61" s="15">
        <v>517</v>
      </c>
      <c r="D61">
        <v>0.90144127301216448</v>
      </c>
      <c r="E61" s="15">
        <f t="shared" si="0"/>
        <v>573.52599162943295</v>
      </c>
      <c r="F61">
        <f t="shared" si="1"/>
        <v>6.3518032566051126</v>
      </c>
    </row>
    <row r="62" spans="1:6" x14ac:dyDescent="0.35">
      <c r="A62" t="s">
        <v>62</v>
      </c>
      <c r="B62">
        <v>61</v>
      </c>
      <c r="C62" s="15">
        <v>563</v>
      </c>
      <c r="D62">
        <v>0.95362226022771268</v>
      </c>
      <c r="E62" s="15">
        <f t="shared" si="0"/>
        <v>590.38051383737923</v>
      </c>
      <c r="F62">
        <f t="shared" si="1"/>
        <v>6.3807672677235958</v>
      </c>
    </row>
    <row r="63" spans="1:6" x14ac:dyDescent="0.35">
      <c r="A63" t="s">
        <v>63</v>
      </c>
      <c r="B63">
        <v>62</v>
      </c>
      <c r="C63" s="15">
        <v>634</v>
      </c>
      <c r="D63">
        <v>1.0085679877280724</v>
      </c>
      <c r="E63" s="15">
        <f t="shared" si="0"/>
        <v>628.61404259733206</v>
      </c>
      <c r="F63">
        <f t="shared" si="1"/>
        <v>6.4435174635942696</v>
      </c>
    </row>
    <row r="64" spans="1:6" x14ac:dyDescent="0.35">
      <c r="A64" t="s">
        <v>64</v>
      </c>
      <c r="B64">
        <v>63</v>
      </c>
      <c r="C64" s="15">
        <v>669</v>
      </c>
      <c r="D64">
        <v>1.0613331282407239</v>
      </c>
      <c r="E64" s="15">
        <f t="shared" si="0"/>
        <v>630.33931778699957</v>
      </c>
      <c r="F64">
        <f t="shared" si="1"/>
        <v>6.4462582740547445</v>
      </c>
    </row>
    <row r="65" spans="1:6" x14ac:dyDescent="0.35">
      <c r="A65" t="s">
        <v>65</v>
      </c>
      <c r="B65">
        <v>64</v>
      </c>
      <c r="C65" s="15">
        <v>988</v>
      </c>
      <c r="D65">
        <v>1.4988053423854339</v>
      </c>
      <c r="E65" s="15">
        <f t="shared" si="0"/>
        <v>659.19167223379509</v>
      </c>
      <c r="F65">
        <f t="shared" si="1"/>
        <v>6.4910143453749827</v>
      </c>
    </row>
    <row r="66" spans="1:6" x14ac:dyDescent="0.35">
      <c r="A66" t="s">
        <v>66</v>
      </c>
      <c r="B66">
        <v>65</v>
      </c>
      <c r="C66" s="15">
        <v>487</v>
      </c>
      <c r="D66">
        <v>0.80420062092304812</v>
      </c>
      <c r="E66" s="15">
        <f t="shared" si="0"/>
        <v>605.57028598290492</v>
      </c>
      <c r="F66">
        <f t="shared" si="1"/>
        <v>6.4061706355015673</v>
      </c>
    </row>
    <row r="67" spans="1:6" x14ac:dyDescent="0.35">
      <c r="A67" t="s">
        <v>67</v>
      </c>
      <c r="B67">
        <v>66</v>
      </c>
      <c r="C67" s="15">
        <v>497</v>
      </c>
      <c r="D67">
        <v>0.80786578981862533</v>
      </c>
      <c r="E67" s="15">
        <f t="shared" ref="E67:E130" si="2">C67/D67</f>
        <v>615.20119587138595</v>
      </c>
      <c r="F67">
        <f t="shared" ref="F67:F130" si="3">LN(E67)</f>
        <v>6.4219493620637094</v>
      </c>
    </row>
    <row r="68" spans="1:6" x14ac:dyDescent="0.35">
      <c r="A68" t="s">
        <v>68</v>
      </c>
      <c r="B68">
        <v>67</v>
      </c>
      <c r="C68" s="15">
        <v>599</v>
      </c>
      <c r="D68">
        <v>0.90945367879488082</v>
      </c>
      <c r="E68" s="15">
        <f t="shared" si="2"/>
        <v>658.63717302648809</v>
      </c>
      <c r="F68">
        <f t="shared" si="3"/>
        <v>6.4901728108433545</v>
      </c>
    </row>
    <row r="69" spans="1:6" x14ac:dyDescent="0.35">
      <c r="A69" t="s">
        <v>69</v>
      </c>
      <c r="B69">
        <v>68</v>
      </c>
      <c r="C69" s="15">
        <v>690</v>
      </c>
      <c r="D69">
        <v>0.97735880554577992</v>
      </c>
      <c r="E69" s="15">
        <f t="shared" si="2"/>
        <v>705.984328462348</v>
      </c>
      <c r="F69">
        <f t="shared" si="3"/>
        <v>6.559593039601471</v>
      </c>
    </row>
    <row r="70" spans="1:6" x14ac:dyDescent="0.35">
      <c r="A70" t="s">
        <v>70</v>
      </c>
      <c r="B70">
        <v>69</v>
      </c>
      <c r="C70" s="15">
        <v>677</v>
      </c>
      <c r="D70">
        <v>1.0090542329029277</v>
      </c>
      <c r="E70" s="15">
        <f t="shared" si="2"/>
        <v>670.92528619829716</v>
      </c>
      <c r="F70">
        <f t="shared" si="3"/>
        <v>6.5086577838247539</v>
      </c>
    </row>
    <row r="71" spans="1:6" x14ac:dyDescent="0.35">
      <c r="A71" t="s">
        <v>71</v>
      </c>
      <c r="B71">
        <v>70</v>
      </c>
      <c r="C71" s="15">
        <v>661</v>
      </c>
      <c r="D71">
        <v>0.95237329936328308</v>
      </c>
      <c r="E71" s="15">
        <f t="shared" si="2"/>
        <v>694.05557720057561</v>
      </c>
      <c r="F71">
        <f t="shared" si="3"/>
        <v>6.542552039721957</v>
      </c>
    </row>
    <row r="72" spans="1:6" x14ac:dyDescent="0.35">
      <c r="A72" t="s">
        <v>72</v>
      </c>
      <c r="B72">
        <v>71</v>
      </c>
      <c r="C72" s="15">
        <v>587</v>
      </c>
      <c r="D72">
        <v>0.87484210532512741</v>
      </c>
      <c r="E72" s="15">
        <f t="shared" si="2"/>
        <v>670.97822158645022</v>
      </c>
      <c r="F72">
        <f t="shared" si="3"/>
        <v>6.5087366797928672</v>
      </c>
    </row>
    <row r="73" spans="1:6" x14ac:dyDescent="0.35">
      <c r="A73" t="s">
        <v>73</v>
      </c>
      <c r="B73">
        <v>72</v>
      </c>
      <c r="C73" s="15">
        <v>549</v>
      </c>
      <c r="D73">
        <v>0.90144127301216448</v>
      </c>
      <c r="E73" s="15">
        <f t="shared" si="2"/>
        <v>609.02469904169959</v>
      </c>
      <c r="F73">
        <f t="shared" si="3"/>
        <v>6.411858823606214</v>
      </c>
    </row>
    <row r="74" spans="1:6" x14ac:dyDescent="0.35">
      <c r="A74" t="s">
        <v>74</v>
      </c>
      <c r="B74">
        <v>73</v>
      </c>
      <c r="C74" s="15">
        <v>643</v>
      </c>
      <c r="D74">
        <v>0.95362226022771268</v>
      </c>
      <c r="E74" s="15">
        <f t="shared" si="2"/>
        <v>674.27117299721999</v>
      </c>
      <c r="F74">
        <f t="shared" si="3"/>
        <v>6.5136323638215252</v>
      </c>
    </row>
    <row r="75" spans="1:6" x14ac:dyDescent="0.35">
      <c r="A75" t="s">
        <v>75</v>
      </c>
      <c r="B75">
        <v>74</v>
      </c>
      <c r="C75" s="15">
        <v>682</v>
      </c>
      <c r="D75">
        <v>1.0085679877280724</v>
      </c>
      <c r="E75" s="15">
        <f t="shared" si="2"/>
        <v>676.20627295170425</v>
      </c>
      <c r="F75">
        <f t="shared" si="3"/>
        <v>6.5164981670005053</v>
      </c>
    </row>
    <row r="76" spans="1:6" x14ac:dyDescent="0.35">
      <c r="A76" t="s">
        <v>76</v>
      </c>
      <c r="B76">
        <v>75</v>
      </c>
      <c r="C76" s="15">
        <v>707</v>
      </c>
      <c r="D76">
        <v>1.0613331282407239</v>
      </c>
      <c r="E76" s="15">
        <f t="shared" si="2"/>
        <v>666.143344806291</v>
      </c>
      <c r="F76">
        <f t="shared" si="3"/>
        <v>6.5015048798230888</v>
      </c>
    </row>
    <row r="77" spans="1:6" x14ac:dyDescent="0.35">
      <c r="A77" t="s">
        <v>77</v>
      </c>
      <c r="B77">
        <v>76</v>
      </c>
      <c r="C77" s="15">
        <v>1081</v>
      </c>
      <c r="D77">
        <v>1.4988053423854339</v>
      </c>
      <c r="E77" s="15">
        <f t="shared" si="2"/>
        <v>721.24109077402079</v>
      </c>
      <c r="F77">
        <f t="shared" si="3"/>
        <v>6.5809734652663225</v>
      </c>
    </row>
    <row r="78" spans="1:6" x14ac:dyDescent="0.35">
      <c r="A78" t="s">
        <v>78</v>
      </c>
      <c r="B78">
        <v>77</v>
      </c>
      <c r="C78" s="15">
        <v>525</v>
      </c>
      <c r="D78">
        <v>0.80420062092304812</v>
      </c>
      <c r="E78" s="15">
        <f t="shared" si="2"/>
        <v>652.822176880955</v>
      </c>
      <c r="F78">
        <f t="shared" si="3"/>
        <v>6.4813047750106012</v>
      </c>
    </row>
    <row r="79" spans="1:6" x14ac:dyDescent="0.35">
      <c r="A79" t="s">
        <v>79</v>
      </c>
      <c r="B79">
        <v>78</v>
      </c>
      <c r="C79" s="15">
        <v>545</v>
      </c>
      <c r="D79">
        <v>0.80786578981862533</v>
      </c>
      <c r="E79" s="15">
        <f t="shared" si="2"/>
        <v>674.61700553300864</v>
      </c>
      <c r="F79">
        <f t="shared" si="3"/>
        <v>6.5141451306303244</v>
      </c>
    </row>
    <row r="80" spans="1:6" x14ac:dyDescent="0.35">
      <c r="A80" t="s">
        <v>80</v>
      </c>
      <c r="B80">
        <v>79</v>
      </c>
      <c r="C80" s="15">
        <v>623</v>
      </c>
      <c r="D80">
        <v>0.90945367879488082</v>
      </c>
      <c r="E80" s="15">
        <f t="shared" si="2"/>
        <v>685.02664239649755</v>
      </c>
      <c r="F80">
        <f t="shared" si="3"/>
        <v>6.5294577315153584</v>
      </c>
    </row>
    <row r="81" spans="1:6" x14ac:dyDescent="0.35">
      <c r="A81" t="s">
        <v>81</v>
      </c>
      <c r="B81">
        <v>80</v>
      </c>
      <c r="C81" s="15">
        <v>711</v>
      </c>
      <c r="D81">
        <v>0.97735880554577992</v>
      </c>
      <c r="E81" s="15">
        <f t="shared" si="2"/>
        <v>727.47080802424557</v>
      </c>
      <c r="F81">
        <f t="shared" si="3"/>
        <v>6.5895738718134069</v>
      </c>
    </row>
    <row r="82" spans="1:6" x14ac:dyDescent="0.35">
      <c r="A82" t="s">
        <v>82</v>
      </c>
      <c r="B82">
        <v>81</v>
      </c>
      <c r="C82" s="15">
        <v>725</v>
      </c>
      <c r="D82">
        <v>1.0090542329029277</v>
      </c>
      <c r="E82" s="15">
        <f t="shared" si="2"/>
        <v>718.49458270866387</v>
      </c>
      <c r="F82">
        <f t="shared" si="3"/>
        <v>6.5771581657671536</v>
      </c>
    </row>
    <row r="83" spans="1:6" x14ac:dyDescent="0.35">
      <c r="A83" t="s">
        <v>83</v>
      </c>
      <c r="B83">
        <v>82</v>
      </c>
      <c r="C83" s="15">
        <v>703</v>
      </c>
      <c r="D83">
        <v>0.95237329936328308</v>
      </c>
      <c r="E83" s="15">
        <f t="shared" si="2"/>
        <v>738.15593157640637</v>
      </c>
      <c r="F83">
        <f t="shared" si="3"/>
        <v>6.6041550916809362</v>
      </c>
    </row>
    <row r="84" spans="1:6" x14ac:dyDescent="0.35">
      <c r="A84" t="s">
        <v>84</v>
      </c>
      <c r="B84">
        <v>83</v>
      </c>
      <c r="C84" s="15">
        <v>613</v>
      </c>
      <c r="D84">
        <v>0.87484210532512741</v>
      </c>
      <c r="E84" s="15">
        <f t="shared" si="2"/>
        <v>700.69787024274956</v>
      </c>
      <c r="F84">
        <f t="shared" si="3"/>
        <v>6.552076795900982</v>
      </c>
    </row>
    <row r="85" spans="1:6" x14ac:dyDescent="0.35">
      <c r="A85" t="s">
        <v>85</v>
      </c>
      <c r="B85">
        <v>84</v>
      </c>
      <c r="C85" s="15">
        <v>619</v>
      </c>
      <c r="D85">
        <v>0.90144127301216448</v>
      </c>
      <c r="E85" s="15">
        <f t="shared" si="2"/>
        <v>686.67812150603288</v>
      </c>
      <c r="F85">
        <f t="shared" si="3"/>
        <v>6.5318656547812797</v>
      </c>
    </row>
    <row r="86" spans="1:6" x14ac:dyDescent="0.35">
      <c r="A86" t="s">
        <v>86</v>
      </c>
      <c r="B86">
        <v>85</v>
      </c>
      <c r="C86" s="15">
        <v>687</v>
      </c>
      <c r="D86">
        <v>0.95362226022771268</v>
      </c>
      <c r="E86" s="15">
        <f t="shared" si="2"/>
        <v>720.41103553513244</v>
      </c>
      <c r="F86">
        <f t="shared" si="3"/>
        <v>6.5798219318062552</v>
      </c>
    </row>
    <row r="87" spans="1:6" x14ac:dyDescent="0.35">
      <c r="A87" t="s">
        <v>87</v>
      </c>
      <c r="B87">
        <v>86</v>
      </c>
      <c r="C87" s="15">
        <v>710</v>
      </c>
      <c r="D87">
        <v>1.0085679877280724</v>
      </c>
      <c r="E87" s="15">
        <f t="shared" si="2"/>
        <v>703.96840732508792</v>
      </c>
      <c r="F87">
        <f t="shared" si="3"/>
        <v>6.5567334791924043</v>
      </c>
    </row>
    <row r="88" spans="1:6" x14ac:dyDescent="0.35">
      <c r="A88" t="s">
        <v>88</v>
      </c>
      <c r="B88">
        <v>87</v>
      </c>
      <c r="C88" s="15">
        <v>731</v>
      </c>
      <c r="D88">
        <v>1.0613331282407239</v>
      </c>
      <c r="E88" s="15">
        <f t="shared" si="2"/>
        <v>688.75641450268563</v>
      </c>
      <c r="F88">
        <f t="shared" si="3"/>
        <v>6.5348876736762946</v>
      </c>
    </row>
    <row r="89" spans="1:6" x14ac:dyDescent="0.35">
      <c r="A89" t="s">
        <v>89</v>
      </c>
      <c r="B89">
        <v>88</v>
      </c>
      <c r="C89" s="15">
        <v>1080</v>
      </c>
      <c r="D89">
        <v>1.4988053423854339</v>
      </c>
      <c r="E89" s="15">
        <f t="shared" si="2"/>
        <v>720.57389272520106</v>
      </c>
      <c r="F89">
        <f t="shared" si="3"/>
        <v>6.5800479677453803</v>
      </c>
    </row>
    <row r="90" spans="1:6" x14ac:dyDescent="0.35">
      <c r="A90" t="s">
        <v>90</v>
      </c>
      <c r="B90">
        <v>89</v>
      </c>
      <c r="C90" s="15">
        <v>599</v>
      </c>
      <c r="D90">
        <v>0.80420062092304812</v>
      </c>
      <c r="E90" s="15">
        <f t="shared" si="2"/>
        <v>744.83901705084202</v>
      </c>
      <c r="F90">
        <f t="shared" si="3"/>
        <v>6.6131681105344269</v>
      </c>
    </row>
    <row r="91" spans="1:6" x14ac:dyDescent="0.35">
      <c r="A91" t="s">
        <v>91</v>
      </c>
      <c r="B91">
        <v>90</v>
      </c>
      <c r="C91" s="15">
        <v>560</v>
      </c>
      <c r="D91">
        <v>0.80786578981862533</v>
      </c>
      <c r="E91" s="15">
        <f t="shared" si="2"/>
        <v>693.1844460522658</v>
      </c>
      <c r="F91">
        <f t="shared" si="3"/>
        <v>6.5412961196962751</v>
      </c>
    </row>
    <row r="92" spans="1:6" x14ac:dyDescent="0.35">
      <c r="A92" t="s">
        <v>92</v>
      </c>
      <c r="B92">
        <v>91</v>
      </c>
      <c r="C92" s="15">
        <v>682</v>
      </c>
      <c r="D92">
        <v>0.90945367879488082</v>
      </c>
      <c r="E92" s="15">
        <f t="shared" si="2"/>
        <v>749.90075459777108</v>
      </c>
      <c r="F92">
        <f t="shared" si="3"/>
        <v>6.6199408705713676</v>
      </c>
    </row>
    <row r="93" spans="1:6" x14ac:dyDescent="0.35">
      <c r="A93" t="s">
        <v>93</v>
      </c>
      <c r="B93">
        <v>92</v>
      </c>
      <c r="C93" s="15">
        <v>718</v>
      </c>
      <c r="D93">
        <v>0.97735880554577992</v>
      </c>
      <c r="E93" s="15">
        <f t="shared" si="2"/>
        <v>734.63296787821139</v>
      </c>
      <c r="F93">
        <f t="shared" si="3"/>
        <v>6.5993710110583903</v>
      </c>
    </row>
    <row r="94" spans="1:6" x14ac:dyDescent="0.35">
      <c r="A94" t="s">
        <v>94</v>
      </c>
      <c r="B94">
        <v>93</v>
      </c>
      <c r="C94" s="15">
        <v>749</v>
      </c>
      <c r="D94">
        <v>1.0090542329029277</v>
      </c>
      <c r="E94" s="15">
        <f t="shared" si="2"/>
        <v>742.27923096384723</v>
      </c>
      <c r="F94">
        <f t="shared" si="3"/>
        <v>6.6097254944296981</v>
      </c>
    </row>
    <row r="95" spans="1:6" x14ac:dyDescent="0.35">
      <c r="A95" t="s">
        <v>95</v>
      </c>
      <c r="B95">
        <v>94</v>
      </c>
      <c r="C95" s="15">
        <v>678</v>
      </c>
      <c r="D95">
        <v>0.95237329936328308</v>
      </c>
      <c r="E95" s="15">
        <f t="shared" si="2"/>
        <v>711.90572063841182</v>
      </c>
      <c r="F95">
        <f t="shared" si="3"/>
        <v>6.5679454878106664</v>
      </c>
    </row>
    <row r="96" spans="1:6" x14ac:dyDescent="0.35">
      <c r="A96" t="s">
        <v>96</v>
      </c>
      <c r="B96">
        <v>95</v>
      </c>
      <c r="C96" s="15">
        <v>648</v>
      </c>
      <c r="D96">
        <v>0.87484210532512741</v>
      </c>
      <c r="E96" s="15">
        <f t="shared" si="2"/>
        <v>740.70508958776793</v>
      </c>
      <c r="F96">
        <f t="shared" si="3"/>
        <v>6.6076025563170457</v>
      </c>
    </row>
    <row r="97" spans="1:6" x14ac:dyDescent="0.35">
      <c r="A97" t="s">
        <v>97</v>
      </c>
      <c r="B97">
        <v>96</v>
      </c>
      <c r="C97" s="15">
        <v>687</v>
      </c>
      <c r="D97">
        <v>0.90144127301216448</v>
      </c>
      <c r="E97" s="15">
        <f t="shared" si="2"/>
        <v>762.11287475709946</v>
      </c>
      <c r="F97">
        <f t="shared" si="3"/>
        <v>6.6360946743190325</v>
      </c>
    </row>
    <row r="98" spans="1:6" x14ac:dyDescent="0.35">
      <c r="A98" t="s">
        <v>98</v>
      </c>
      <c r="B98">
        <v>97</v>
      </c>
      <c r="C98" s="15">
        <v>681</v>
      </c>
      <c r="D98">
        <v>0.95362226022771268</v>
      </c>
      <c r="E98" s="15">
        <f t="shared" si="2"/>
        <v>714.11923609814437</v>
      </c>
      <c r="F98">
        <f t="shared" si="3"/>
        <v>6.5710499457334182</v>
      </c>
    </row>
    <row r="99" spans="1:6" x14ac:dyDescent="0.35">
      <c r="A99" t="s">
        <v>99</v>
      </c>
      <c r="B99">
        <v>98</v>
      </c>
      <c r="C99" s="15">
        <v>785</v>
      </c>
      <c r="D99">
        <v>1.0085679877280724</v>
      </c>
      <c r="E99" s="15">
        <f t="shared" si="2"/>
        <v>778.33126725379441</v>
      </c>
      <c r="F99">
        <f t="shared" si="3"/>
        <v>6.6571522269394521</v>
      </c>
    </row>
    <row r="100" spans="1:6" x14ac:dyDescent="0.35">
      <c r="A100" t="s">
        <v>100</v>
      </c>
      <c r="B100">
        <v>99</v>
      </c>
      <c r="C100" s="15">
        <v>798</v>
      </c>
      <c r="D100">
        <v>1.0613331282407239</v>
      </c>
      <c r="E100" s="15">
        <f t="shared" si="2"/>
        <v>751.88456740512049</v>
      </c>
      <c r="F100">
        <f t="shared" si="3"/>
        <v>6.6225828113763248</v>
      </c>
    </row>
    <row r="101" spans="1:6" x14ac:dyDescent="0.35">
      <c r="A101" t="s">
        <v>101</v>
      </c>
      <c r="B101">
        <v>100</v>
      </c>
      <c r="C101" s="15">
        <v>1085</v>
      </c>
      <c r="D101">
        <v>1.4988053423854339</v>
      </c>
      <c r="E101" s="15">
        <f t="shared" si="2"/>
        <v>723.90988296929925</v>
      </c>
      <c r="F101">
        <f t="shared" si="3"/>
        <v>6.5846669136016747</v>
      </c>
    </row>
    <row r="102" spans="1:6" x14ac:dyDescent="0.35">
      <c r="A102" t="s">
        <v>103</v>
      </c>
      <c r="B102">
        <v>101</v>
      </c>
      <c r="C102" s="15">
        <v>573</v>
      </c>
      <c r="D102">
        <v>0.80420062092304812</v>
      </c>
      <c r="E102" s="15">
        <f t="shared" si="2"/>
        <v>712.50877591007099</v>
      </c>
      <c r="F102">
        <f t="shared" si="3"/>
        <v>6.5687922291337175</v>
      </c>
    </row>
    <row r="103" spans="1:6" x14ac:dyDescent="0.35">
      <c r="A103" t="s">
        <v>106</v>
      </c>
      <c r="B103">
        <v>102</v>
      </c>
      <c r="C103" s="15">
        <v>636</v>
      </c>
      <c r="D103">
        <v>0.80786578981862533</v>
      </c>
      <c r="E103" s="15">
        <f t="shared" si="2"/>
        <v>787.25947801650193</v>
      </c>
      <c r="F103">
        <f t="shared" si="3"/>
        <v>6.6685578993072028</v>
      </c>
    </row>
    <row r="104" spans="1:6" x14ac:dyDescent="0.35">
      <c r="A104" t="s">
        <v>107</v>
      </c>
      <c r="B104">
        <v>103</v>
      </c>
      <c r="C104" s="15">
        <v>702</v>
      </c>
      <c r="D104">
        <v>0.90945367879488082</v>
      </c>
      <c r="E104" s="15">
        <f t="shared" si="2"/>
        <v>771.89197907277901</v>
      </c>
      <c r="F104">
        <f t="shared" si="3"/>
        <v>6.6488446167537161</v>
      </c>
    </row>
    <row r="105" spans="1:6" x14ac:dyDescent="0.35">
      <c r="A105" t="s">
        <v>108</v>
      </c>
      <c r="B105">
        <v>104</v>
      </c>
      <c r="C105" s="15">
        <v>785</v>
      </c>
      <c r="D105">
        <v>0.97735880554577992</v>
      </c>
      <c r="E105" s="15">
        <f t="shared" si="2"/>
        <v>803.18506933759886</v>
      </c>
      <c r="F105">
        <f t="shared" si="3"/>
        <v>6.6885851597925745</v>
      </c>
    </row>
    <row r="106" spans="1:6" x14ac:dyDescent="0.35">
      <c r="A106" t="s">
        <v>116</v>
      </c>
      <c r="B106">
        <v>105</v>
      </c>
      <c r="C106" s="15">
        <v>801</v>
      </c>
      <c r="D106">
        <v>1.0090542329029277</v>
      </c>
      <c r="E106" s="15">
        <f t="shared" si="2"/>
        <v>793.81263551674454</v>
      </c>
      <c r="F106">
        <f t="shared" si="3"/>
        <v>6.6768474579808386</v>
      </c>
    </row>
    <row r="107" spans="1:6" x14ac:dyDescent="0.35">
      <c r="A107" t="s">
        <v>109</v>
      </c>
      <c r="B107">
        <v>106</v>
      </c>
      <c r="C107" s="15">
        <v>702</v>
      </c>
      <c r="D107">
        <v>0.95237329936328308</v>
      </c>
      <c r="E107" s="15">
        <f t="shared" si="2"/>
        <v>737.10592313888662</v>
      </c>
      <c r="F107">
        <f t="shared" si="3"/>
        <v>6.6027316038960819</v>
      </c>
    </row>
    <row r="108" spans="1:6" x14ac:dyDescent="0.35">
      <c r="A108" t="s">
        <v>110</v>
      </c>
      <c r="B108">
        <v>107</v>
      </c>
      <c r="C108" s="15">
        <v>655</v>
      </c>
      <c r="D108">
        <v>0.87484210532512741</v>
      </c>
      <c r="E108" s="15">
        <f t="shared" si="2"/>
        <v>748.70653345677158</v>
      </c>
      <c r="F108">
        <f t="shared" si="3"/>
        <v>6.618347095600023</v>
      </c>
    </row>
    <row r="109" spans="1:6" x14ac:dyDescent="0.35">
      <c r="A109" t="s">
        <v>111</v>
      </c>
      <c r="B109">
        <v>108</v>
      </c>
      <c r="C109" s="15">
        <v>692</v>
      </c>
      <c r="D109">
        <v>0.90144127301216448</v>
      </c>
      <c r="E109" s="15">
        <f t="shared" si="2"/>
        <v>767.65954779026606</v>
      </c>
      <c r="F109">
        <f t="shared" si="3"/>
        <v>6.6433463377143527</v>
      </c>
    </row>
    <row r="110" spans="1:6" x14ac:dyDescent="0.35">
      <c r="A110" t="s">
        <v>112</v>
      </c>
      <c r="B110">
        <v>109</v>
      </c>
      <c r="C110" s="15">
        <v>694</v>
      </c>
      <c r="D110">
        <v>0.95362226022771268</v>
      </c>
      <c r="E110" s="15">
        <f t="shared" si="2"/>
        <v>727.75146821161843</v>
      </c>
      <c r="F110">
        <f t="shared" si="3"/>
        <v>6.5899596000907099</v>
      </c>
    </row>
    <row r="111" spans="1:6" x14ac:dyDescent="0.35">
      <c r="A111" t="s">
        <v>113</v>
      </c>
      <c r="B111">
        <v>110</v>
      </c>
      <c r="C111" s="15">
        <v>757</v>
      </c>
      <c r="D111">
        <v>1.0085679877280724</v>
      </c>
      <c r="E111" s="15">
        <f t="shared" si="2"/>
        <v>750.56913288041062</v>
      </c>
      <c r="F111">
        <f t="shared" si="3"/>
        <v>6.6208317625944924</v>
      </c>
    </row>
    <row r="112" spans="1:6" x14ac:dyDescent="0.35">
      <c r="A112" t="s">
        <v>114</v>
      </c>
      <c r="B112">
        <v>111</v>
      </c>
      <c r="C112" s="15">
        <v>803</v>
      </c>
      <c r="D112">
        <v>1.0613331282407239</v>
      </c>
      <c r="E112" s="15">
        <f t="shared" si="2"/>
        <v>756.59562359186941</v>
      </c>
      <c r="F112">
        <f t="shared" si="3"/>
        <v>6.6288289278732773</v>
      </c>
    </row>
    <row r="113" spans="1:6" x14ac:dyDescent="0.35">
      <c r="A113" t="s">
        <v>115</v>
      </c>
      <c r="B113">
        <v>112</v>
      </c>
      <c r="C113" s="15">
        <v>1070</v>
      </c>
      <c r="D113">
        <v>1.4988053423854339</v>
      </c>
      <c r="E113" s="15">
        <f t="shared" si="2"/>
        <v>713.90191223700481</v>
      </c>
      <c r="F113">
        <f t="shared" si="3"/>
        <v>6.5707455750830661</v>
      </c>
    </row>
    <row r="114" spans="1:6" x14ac:dyDescent="0.35">
      <c r="A114" t="s">
        <v>117</v>
      </c>
      <c r="B114">
        <v>113</v>
      </c>
      <c r="C114" s="15">
        <v>581</v>
      </c>
      <c r="D114">
        <v>0.80420062092304812</v>
      </c>
      <c r="E114" s="15">
        <f t="shared" si="2"/>
        <v>722.45654241492355</v>
      </c>
      <c r="F114">
        <f t="shared" si="3"/>
        <v>6.5826572692708893</v>
      </c>
    </row>
    <row r="115" spans="1:6" x14ac:dyDescent="0.35">
      <c r="A115" t="s">
        <v>118</v>
      </c>
      <c r="B115">
        <v>114</v>
      </c>
      <c r="C115" s="15">
        <v>633</v>
      </c>
      <c r="D115">
        <v>0.80786578981862533</v>
      </c>
      <c r="E115" s="15">
        <f t="shared" si="2"/>
        <v>783.5459899126505</v>
      </c>
      <c r="F115">
        <f t="shared" si="3"/>
        <v>6.6638297581112571</v>
      </c>
    </row>
    <row r="116" spans="1:6" x14ac:dyDescent="0.35">
      <c r="A116" t="s">
        <v>119</v>
      </c>
      <c r="B116">
        <v>115</v>
      </c>
      <c r="C116" s="15">
        <v>699</v>
      </c>
      <c r="D116">
        <v>0.90945367879488082</v>
      </c>
      <c r="E116" s="15">
        <f t="shared" si="2"/>
        <v>768.59329540152783</v>
      </c>
      <c r="F116">
        <f t="shared" si="3"/>
        <v>6.6445619549617154</v>
      </c>
    </row>
    <row r="117" spans="1:6" x14ac:dyDescent="0.35">
      <c r="A117" t="s">
        <v>120</v>
      </c>
      <c r="B117">
        <v>116</v>
      </c>
      <c r="C117" s="15">
        <v>767</v>
      </c>
      <c r="D117">
        <v>0.97735880554577992</v>
      </c>
      <c r="E117" s="15">
        <f t="shared" si="2"/>
        <v>784.76808685597234</v>
      </c>
      <c r="F117">
        <f t="shared" si="3"/>
        <v>6.6653882433774223</v>
      </c>
    </row>
    <row r="118" spans="1:6" x14ac:dyDescent="0.35">
      <c r="A118" t="s">
        <v>121</v>
      </c>
      <c r="B118">
        <v>117</v>
      </c>
      <c r="C118" s="15">
        <v>799</v>
      </c>
      <c r="D118">
        <v>1.0090542329029277</v>
      </c>
      <c r="E118" s="15">
        <f t="shared" si="2"/>
        <v>791.83058149547924</v>
      </c>
      <c r="F118">
        <f t="shared" si="3"/>
        <v>6.6743474566787535</v>
      </c>
    </row>
    <row r="119" spans="1:6" x14ac:dyDescent="0.35">
      <c r="A119" t="s">
        <v>122</v>
      </c>
      <c r="B119">
        <v>118</v>
      </c>
      <c r="C119" s="15">
        <v>716</v>
      </c>
      <c r="D119">
        <v>0.95237329936328308</v>
      </c>
      <c r="E119" s="15">
        <f t="shared" si="2"/>
        <v>751.80604126416358</v>
      </c>
      <c r="F119">
        <f t="shared" si="3"/>
        <v>6.6224783668309168</v>
      </c>
    </row>
    <row r="120" spans="1:6" x14ac:dyDescent="0.35">
      <c r="A120" t="s">
        <v>123</v>
      </c>
      <c r="B120">
        <v>119</v>
      </c>
      <c r="C120" s="15">
        <v>661</v>
      </c>
      <c r="D120">
        <v>0.87484210532512741</v>
      </c>
      <c r="E120" s="15">
        <f t="shared" si="2"/>
        <v>755.5649139159176</v>
      </c>
      <c r="F120">
        <f t="shared" si="3"/>
        <v>6.6274656998164572</v>
      </c>
    </row>
    <row r="121" spans="1:6" x14ac:dyDescent="0.35">
      <c r="A121" t="s">
        <v>124</v>
      </c>
      <c r="B121">
        <v>120</v>
      </c>
      <c r="C121" s="15">
        <v>713</v>
      </c>
      <c r="D121">
        <v>0.90144127301216448</v>
      </c>
      <c r="E121" s="15">
        <f t="shared" si="2"/>
        <v>790.95557452956609</v>
      </c>
      <c r="F121">
        <f t="shared" si="3"/>
        <v>6.6732418025109794</v>
      </c>
    </row>
    <row r="122" spans="1:6" x14ac:dyDescent="0.35">
      <c r="A122" t="s">
        <v>125</v>
      </c>
      <c r="B122">
        <v>121</v>
      </c>
      <c r="C122" s="15">
        <v>691</v>
      </c>
      <c r="D122">
        <v>0.95362226022771268</v>
      </c>
      <c r="E122" s="15">
        <f t="shared" si="2"/>
        <v>724.60556849312445</v>
      </c>
      <c r="F122">
        <f t="shared" si="3"/>
        <v>6.5856274633515755</v>
      </c>
    </row>
    <row r="123" spans="1:6" x14ac:dyDescent="0.35">
      <c r="A123" t="s">
        <v>126</v>
      </c>
      <c r="B123">
        <v>122</v>
      </c>
      <c r="C123" s="15">
        <v>744</v>
      </c>
      <c r="D123">
        <v>1.0085679877280724</v>
      </c>
      <c r="E123" s="15">
        <f t="shared" si="2"/>
        <v>737.67957049276822</v>
      </c>
      <c r="F123">
        <f t="shared" si="3"/>
        <v>6.6035095439901355</v>
      </c>
    </row>
    <row r="124" spans="1:6" x14ac:dyDescent="0.35">
      <c r="A124" t="s">
        <v>127</v>
      </c>
      <c r="B124">
        <v>123</v>
      </c>
      <c r="C124" s="15">
        <v>752</v>
      </c>
      <c r="D124">
        <v>1.0613331282407239</v>
      </c>
      <c r="E124" s="15">
        <f t="shared" si="2"/>
        <v>708.54285048703082</v>
      </c>
      <c r="F124">
        <f t="shared" si="3"/>
        <v>6.5632105378763557</v>
      </c>
    </row>
    <row r="125" spans="1:6" x14ac:dyDescent="0.35">
      <c r="A125" t="s">
        <v>128</v>
      </c>
      <c r="B125">
        <v>124</v>
      </c>
      <c r="C125" s="15">
        <v>1054</v>
      </c>
      <c r="D125">
        <v>1.4988053423854339</v>
      </c>
      <c r="E125" s="15">
        <f t="shared" si="2"/>
        <v>703.22674345589076</v>
      </c>
      <c r="F125">
        <f t="shared" si="3"/>
        <v>6.5556793767284223</v>
      </c>
    </row>
    <row r="126" spans="1:6" x14ac:dyDescent="0.35">
      <c r="A126" t="s">
        <v>129</v>
      </c>
      <c r="B126">
        <v>125</v>
      </c>
      <c r="C126" s="15">
        <v>558</v>
      </c>
      <c r="D126">
        <v>0.80420062092304812</v>
      </c>
      <c r="E126" s="15">
        <f t="shared" si="2"/>
        <v>693.85671371347223</v>
      </c>
      <c r="F126">
        <f t="shared" si="3"/>
        <v>6.5422654748002884</v>
      </c>
    </row>
    <row r="127" spans="1:6" x14ac:dyDescent="0.35">
      <c r="A127" t="s">
        <v>130</v>
      </c>
      <c r="B127">
        <v>126</v>
      </c>
      <c r="C127" s="15">
        <v>621</v>
      </c>
      <c r="D127">
        <v>0.80786578981862533</v>
      </c>
      <c r="E127" s="15">
        <f t="shared" si="2"/>
        <v>768.69203749724477</v>
      </c>
      <c r="F127">
        <f t="shared" si="3"/>
        <v>6.6446904179005593</v>
      </c>
    </row>
    <row r="128" spans="1:6" x14ac:dyDescent="0.35">
      <c r="A128" t="s">
        <v>131</v>
      </c>
      <c r="B128">
        <v>127</v>
      </c>
      <c r="C128" s="15">
        <v>706</v>
      </c>
      <c r="D128">
        <v>0.90945367879488082</v>
      </c>
      <c r="E128" s="15">
        <f t="shared" si="2"/>
        <v>776.29022396778055</v>
      </c>
      <c r="F128">
        <f t="shared" si="3"/>
        <v>6.6545264502211472</v>
      </c>
    </row>
    <row r="129" spans="1:6" x14ac:dyDescent="0.35">
      <c r="A129" t="s">
        <v>132</v>
      </c>
      <c r="B129">
        <v>128</v>
      </c>
      <c r="C129" s="15">
        <v>729</v>
      </c>
      <c r="D129">
        <v>0.97735880554577992</v>
      </c>
      <c r="E129" s="15">
        <f t="shared" si="2"/>
        <v>745.88779050587198</v>
      </c>
      <c r="F129">
        <f t="shared" si="3"/>
        <v>6.6145751740188246</v>
      </c>
    </row>
    <row r="130" spans="1:6" x14ac:dyDescent="0.35">
      <c r="A130" t="s">
        <v>133</v>
      </c>
      <c r="B130">
        <v>129</v>
      </c>
      <c r="C130" s="15">
        <v>771</v>
      </c>
      <c r="D130">
        <v>1.0090542329029277</v>
      </c>
      <c r="E130" s="15">
        <f t="shared" si="2"/>
        <v>764.08182519776528</v>
      </c>
      <c r="F130">
        <f t="shared" si="3"/>
        <v>6.6386748844758081</v>
      </c>
    </row>
    <row r="131" spans="1:6" x14ac:dyDescent="0.35">
      <c r="A131" t="s">
        <v>134</v>
      </c>
      <c r="B131">
        <v>130</v>
      </c>
      <c r="C131" s="15">
        <v>718</v>
      </c>
      <c r="D131">
        <v>0.95237329936328308</v>
      </c>
      <c r="E131" s="15">
        <f t="shared" ref="E131:E181" si="4">C131/D131</f>
        <v>753.90605813920308</v>
      </c>
      <c r="F131">
        <f t="shared" ref="F131:F181" si="5">LN(E131)</f>
        <v>6.6252677689184951</v>
      </c>
    </row>
    <row r="132" spans="1:6" x14ac:dyDescent="0.35">
      <c r="A132" t="s">
        <v>135</v>
      </c>
      <c r="B132">
        <v>131</v>
      </c>
      <c r="C132" s="15">
        <v>628</v>
      </c>
      <c r="D132">
        <v>0.87484210532512741</v>
      </c>
      <c r="E132" s="15">
        <f t="shared" si="4"/>
        <v>717.84382139061461</v>
      </c>
      <c r="F132">
        <f t="shared" si="5"/>
        <v>6.5762520264329698</v>
      </c>
    </row>
    <row r="133" spans="1:6" x14ac:dyDescent="0.35">
      <c r="A133" t="s">
        <v>136</v>
      </c>
      <c r="B133">
        <v>132</v>
      </c>
      <c r="C133" s="15">
        <v>666</v>
      </c>
      <c r="D133">
        <v>0.90144127301216448</v>
      </c>
      <c r="E133" s="15">
        <f t="shared" si="4"/>
        <v>738.81684801779943</v>
      </c>
      <c r="F133">
        <f t="shared" si="5"/>
        <v>6.6050500526370728</v>
      </c>
    </row>
    <row r="134" spans="1:6" x14ac:dyDescent="0.35">
      <c r="A134" t="s">
        <v>137</v>
      </c>
      <c r="B134">
        <v>133</v>
      </c>
      <c r="C134" s="15">
        <v>681</v>
      </c>
      <c r="D134">
        <v>0.95362226022771268</v>
      </c>
      <c r="E134" s="15">
        <f t="shared" si="4"/>
        <v>714.11923609814437</v>
      </c>
      <c r="F134">
        <f t="shared" si="5"/>
        <v>6.5710499457334182</v>
      </c>
    </row>
    <row r="135" spans="1:6" x14ac:dyDescent="0.35">
      <c r="A135" t="s">
        <v>138</v>
      </c>
      <c r="B135">
        <v>134</v>
      </c>
      <c r="C135" s="15">
        <v>691</v>
      </c>
      <c r="D135">
        <v>1.0085679877280724</v>
      </c>
      <c r="E135" s="15">
        <f t="shared" si="4"/>
        <v>685.12981614314901</v>
      </c>
      <c r="F135">
        <f t="shared" si="5"/>
        <v>6.5296083329247132</v>
      </c>
    </row>
    <row r="136" spans="1:6" x14ac:dyDescent="0.35">
      <c r="A136" t="s">
        <v>139</v>
      </c>
      <c r="B136">
        <v>135</v>
      </c>
      <c r="C136" s="15">
        <v>730</v>
      </c>
      <c r="D136">
        <v>1.0613331282407239</v>
      </c>
      <c r="E136" s="15">
        <f t="shared" si="4"/>
        <v>687.81420326533578</v>
      </c>
      <c r="F136">
        <f t="shared" si="5"/>
        <v>6.5335187480689525</v>
      </c>
    </row>
    <row r="137" spans="1:6" x14ac:dyDescent="0.35">
      <c r="A137" t="s">
        <v>140</v>
      </c>
      <c r="B137">
        <v>136</v>
      </c>
      <c r="C137" s="15">
        <v>995</v>
      </c>
      <c r="D137">
        <v>1.4988053423854339</v>
      </c>
      <c r="E137" s="15">
        <f t="shared" si="4"/>
        <v>663.8620585755325</v>
      </c>
      <c r="F137">
        <f t="shared" si="5"/>
        <v>6.4980743847857072</v>
      </c>
    </row>
    <row r="138" spans="1:6" x14ac:dyDescent="0.35">
      <c r="A138" t="s">
        <v>141</v>
      </c>
      <c r="B138">
        <v>137</v>
      </c>
      <c r="C138" s="15">
        <v>559</v>
      </c>
      <c r="D138">
        <v>0.80420062092304812</v>
      </c>
      <c r="E138" s="15">
        <f t="shared" si="4"/>
        <v>695.1001845265788</v>
      </c>
      <c r="F138">
        <f t="shared" si="5"/>
        <v>6.5440559855740768</v>
      </c>
    </row>
    <row r="139" spans="1:6" x14ac:dyDescent="0.35">
      <c r="A139" t="s">
        <v>142</v>
      </c>
      <c r="B139">
        <v>138</v>
      </c>
      <c r="C139" s="15">
        <v>578</v>
      </c>
      <c r="D139">
        <v>0.80786578981862533</v>
      </c>
      <c r="E139" s="15">
        <f t="shared" si="4"/>
        <v>715.46537467537439</v>
      </c>
      <c r="F139">
        <f t="shared" si="5"/>
        <v>6.5729332046394582</v>
      </c>
    </row>
    <row r="140" spans="1:6" x14ac:dyDescent="0.35">
      <c r="A140" t="s">
        <v>143</v>
      </c>
      <c r="B140">
        <v>139</v>
      </c>
      <c r="C140" s="15">
        <v>715</v>
      </c>
      <c r="D140">
        <v>0.90945367879488082</v>
      </c>
      <c r="E140" s="15">
        <f t="shared" si="4"/>
        <v>786.1862749815341</v>
      </c>
      <c r="F140">
        <f t="shared" si="5"/>
        <v>6.6671937554219127</v>
      </c>
    </row>
    <row r="141" spans="1:6" x14ac:dyDescent="0.35">
      <c r="A141" t="s">
        <v>144</v>
      </c>
      <c r="B141">
        <v>140</v>
      </c>
      <c r="C141" s="15">
        <v>746</v>
      </c>
      <c r="D141">
        <v>0.97735880554577992</v>
      </c>
      <c r="E141" s="15">
        <f t="shared" si="4"/>
        <v>763.28160729407477</v>
      </c>
      <c r="F141">
        <f t="shared" si="5"/>
        <v>6.6376270422139267</v>
      </c>
    </row>
    <row r="142" spans="1:6" x14ac:dyDescent="0.35">
      <c r="A142" t="s">
        <v>145</v>
      </c>
      <c r="B142">
        <v>141</v>
      </c>
      <c r="C142" s="15">
        <v>781</v>
      </c>
      <c r="D142">
        <v>1.0090542329029277</v>
      </c>
      <c r="E142" s="15">
        <f t="shared" si="4"/>
        <v>773.99209530409166</v>
      </c>
      <c r="F142">
        <f t="shared" si="5"/>
        <v>6.651561660752165</v>
      </c>
    </row>
    <row r="143" spans="1:6" x14ac:dyDescent="0.35">
      <c r="A143" t="s">
        <v>146</v>
      </c>
      <c r="B143">
        <v>142</v>
      </c>
      <c r="C143" s="15">
        <v>717</v>
      </c>
      <c r="D143">
        <v>0.95237329936328308</v>
      </c>
      <c r="E143" s="15">
        <f t="shared" si="4"/>
        <v>752.85604970168333</v>
      </c>
      <c r="F143">
        <f t="shared" si="5"/>
        <v>6.6238740404698913</v>
      </c>
    </row>
    <row r="144" spans="1:6" x14ac:dyDescent="0.35">
      <c r="A144" t="s">
        <v>147</v>
      </c>
      <c r="B144">
        <v>143</v>
      </c>
      <c r="C144" s="15">
        <v>614</v>
      </c>
      <c r="D144">
        <v>0.87484210532512741</v>
      </c>
      <c r="E144" s="15">
        <f t="shared" si="4"/>
        <v>701.8409336526073</v>
      </c>
      <c r="F144">
        <f t="shared" si="5"/>
        <v>6.5537067881119135</v>
      </c>
    </row>
    <row r="145" spans="1:6" x14ac:dyDescent="0.35">
      <c r="A145" t="s">
        <v>148</v>
      </c>
      <c r="B145">
        <v>144</v>
      </c>
      <c r="C145" s="15">
        <v>640</v>
      </c>
      <c r="D145">
        <v>0.90144127301216448</v>
      </c>
      <c r="E145" s="15">
        <f t="shared" si="4"/>
        <v>709.9741482453328</v>
      </c>
      <c r="F145">
        <f t="shared" si="5"/>
        <v>6.5652285584504009</v>
      </c>
    </row>
    <row r="146" spans="1:6" x14ac:dyDescent="0.35">
      <c r="A146" t="s">
        <v>149</v>
      </c>
      <c r="B146">
        <v>145</v>
      </c>
      <c r="C146" s="15">
        <v>676</v>
      </c>
      <c r="D146">
        <v>0.95362226022771268</v>
      </c>
      <c r="E146" s="15">
        <f t="shared" si="4"/>
        <v>708.87606990065433</v>
      </c>
      <c r="F146">
        <f t="shared" si="5"/>
        <v>6.5636807156268695</v>
      </c>
    </row>
    <row r="147" spans="1:6" x14ac:dyDescent="0.35">
      <c r="A147" t="s">
        <v>150</v>
      </c>
      <c r="B147">
        <v>146</v>
      </c>
      <c r="C147" s="15">
        <v>662</v>
      </c>
      <c r="D147">
        <v>1.0085679877280724</v>
      </c>
      <c r="E147" s="15">
        <f t="shared" si="4"/>
        <v>656.37617697071585</v>
      </c>
      <c r="F147">
        <f t="shared" si="5"/>
        <v>6.4867340650940521</v>
      </c>
    </row>
    <row r="148" spans="1:6" x14ac:dyDescent="0.35">
      <c r="A148" t="s">
        <v>151</v>
      </c>
      <c r="B148">
        <v>147</v>
      </c>
      <c r="C148" s="15">
        <v>699</v>
      </c>
      <c r="D148">
        <v>1.0613331282407239</v>
      </c>
      <c r="E148" s="15">
        <f t="shared" si="4"/>
        <v>658.60565490749275</v>
      </c>
      <c r="F148">
        <f t="shared" si="5"/>
        <v>6.4901249561603258</v>
      </c>
    </row>
    <row r="149" spans="1:6" x14ac:dyDescent="0.35">
      <c r="A149" t="s">
        <v>152</v>
      </c>
      <c r="B149">
        <v>148</v>
      </c>
      <c r="C149" s="15">
        <v>911</v>
      </c>
      <c r="D149">
        <v>1.4988053423854339</v>
      </c>
      <c r="E149" s="15">
        <f t="shared" si="4"/>
        <v>607.81742247468355</v>
      </c>
      <c r="F149">
        <f t="shared" si="5"/>
        <v>6.4098745448870726</v>
      </c>
    </row>
    <row r="150" spans="1:6" x14ac:dyDescent="0.35">
      <c r="A150" t="s">
        <v>153</v>
      </c>
      <c r="B150">
        <v>149</v>
      </c>
      <c r="C150" s="15">
        <v>528</v>
      </c>
      <c r="D150">
        <v>0.80420062092304812</v>
      </c>
      <c r="E150" s="15">
        <f t="shared" si="4"/>
        <v>656.55258932027482</v>
      </c>
      <c r="F150">
        <f t="shared" si="5"/>
        <v>6.487002796125239</v>
      </c>
    </row>
    <row r="151" spans="1:6" x14ac:dyDescent="0.35">
      <c r="A151" t="s">
        <v>154</v>
      </c>
      <c r="B151">
        <v>150</v>
      </c>
      <c r="C151" s="15">
        <v>556</v>
      </c>
      <c r="D151">
        <v>0.80786578981862533</v>
      </c>
      <c r="E151" s="15">
        <f t="shared" si="4"/>
        <v>688.23312858046393</v>
      </c>
      <c r="F151">
        <f t="shared" si="5"/>
        <v>6.5341276302176627</v>
      </c>
    </row>
    <row r="152" spans="1:6" x14ac:dyDescent="0.35">
      <c r="A152" t="s">
        <v>155</v>
      </c>
      <c r="B152">
        <v>151</v>
      </c>
      <c r="C152" s="15">
        <v>689</v>
      </c>
      <c r="D152">
        <v>0.90945367879488082</v>
      </c>
      <c r="E152" s="15">
        <f t="shared" si="4"/>
        <v>757.59768316402381</v>
      </c>
      <c r="F152">
        <f t="shared" si="5"/>
        <v>6.630152483741564</v>
      </c>
    </row>
    <row r="153" spans="1:6" x14ac:dyDescent="0.35">
      <c r="A153" t="s">
        <v>156</v>
      </c>
      <c r="B153">
        <v>152</v>
      </c>
      <c r="C153" s="15">
        <v>737</v>
      </c>
      <c r="D153">
        <v>0.97735880554577992</v>
      </c>
      <c r="E153" s="15">
        <f t="shared" si="4"/>
        <v>754.07311605326151</v>
      </c>
      <c r="F153">
        <f t="shared" si="5"/>
        <v>6.6254893341995027</v>
      </c>
    </row>
    <row r="154" spans="1:6" x14ac:dyDescent="0.35">
      <c r="A154" t="s">
        <v>157</v>
      </c>
      <c r="B154">
        <v>153</v>
      </c>
      <c r="C154" s="15">
        <v>775</v>
      </c>
      <c r="D154">
        <v>1.0090542329029277</v>
      </c>
      <c r="E154" s="15">
        <f t="shared" si="4"/>
        <v>768.04593324029588</v>
      </c>
      <c r="F154">
        <f t="shared" si="5"/>
        <v>6.6438495402658262</v>
      </c>
    </row>
    <row r="155" spans="1:6" x14ac:dyDescent="0.35">
      <c r="A155" t="s">
        <v>158</v>
      </c>
      <c r="B155">
        <v>154</v>
      </c>
      <c r="C155" s="15">
        <v>696</v>
      </c>
      <c r="D155">
        <v>0.95237329936328308</v>
      </c>
      <c r="E155" s="15">
        <f t="shared" si="4"/>
        <v>730.80587251376789</v>
      </c>
      <c r="F155">
        <f t="shared" si="5"/>
        <v>6.5941478602046901</v>
      </c>
    </row>
    <row r="156" spans="1:6" x14ac:dyDescent="0.35">
      <c r="A156" t="s">
        <v>159</v>
      </c>
      <c r="B156">
        <v>155</v>
      </c>
      <c r="C156" s="15">
        <v>588</v>
      </c>
      <c r="D156">
        <v>0.87484210532512741</v>
      </c>
      <c r="E156" s="15">
        <f t="shared" si="4"/>
        <v>672.12128499630796</v>
      </c>
      <c r="F156">
        <f t="shared" si="5"/>
        <v>6.5104388078633981</v>
      </c>
    </row>
    <row r="157" spans="1:6" x14ac:dyDescent="0.35">
      <c r="A157" t="s">
        <v>160</v>
      </c>
      <c r="B157">
        <v>156</v>
      </c>
      <c r="C157" s="15">
        <v>637</v>
      </c>
      <c r="D157">
        <v>0.90144127301216448</v>
      </c>
      <c r="E157" s="15">
        <f t="shared" si="4"/>
        <v>706.64614442543279</v>
      </c>
      <c r="F157">
        <f t="shared" si="5"/>
        <v>6.5605300376688467</v>
      </c>
    </row>
    <row r="158" spans="1:6" x14ac:dyDescent="0.35">
      <c r="A158" t="s">
        <v>161</v>
      </c>
      <c r="B158">
        <v>157</v>
      </c>
      <c r="C158" s="15">
        <v>691</v>
      </c>
      <c r="D158">
        <v>0.95362226022771268</v>
      </c>
      <c r="E158" s="15">
        <f t="shared" si="4"/>
        <v>724.60556849312445</v>
      </c>
      <c r="F158">
        <f t="shared" si="5"/>
        <v>6.5856274633515755</v>
      </c>
    </row>
    <row r="159" spans="1:6" x14ac:dyDescent="0.35">
      <c r="A159" t="s">
        <v>162</v>
      </c>
      <c r="B159">
        <v>158</v>
      </c>
      <c r="C159" s="15">
        <v>679</v>
      </c>
      <c r="D159">
        <v>1.0085679877280724</v>
      </c>
      <c r="E159" s="15">
        <f t="shared" si="4"/>
        <v>673.231758554556</v>
      </c>
      <c r="F159">
        <f t="shared" si="5"/>
        <v>6.5120896367157393</v>
      </c>
    </row>
    <row r="160" spans="1:6" x14ac:dyDescent="0.35">
      <c r="A160" t="s">
        <v>163</v>
      </c>
      <c r="B160">
        <v>159</v>
      </c>
      <c r="C160" s="15">
        <v>742</v>
      </c>
      <c r="D160">
        <v>1.0613331282407239</v>
      </c>
      <c r="E160" s="15">
        <f t="shared" si="4"/>
        <v>699.12073811353309</v>
      </c>
      <c r="F160">
        <f t="shared" si="5"/>
        <v>6.549823457093896</v>
      </c>
    </row>
    <row r="161" spans="1:6" x14ac:dyDescent="0.35">
      <c r="A161" t="s">
        <v>164</v>
      </c>
      <c r="B161">
        <v>160</v>
      </c>
      <c r="C161" s="15">
        <v>890</v>
      </c>
      <c r="D161">
        <v>1.4988053423854339</v>
      </c>
      <c r="E161" s="15">
        <f t="shared" si="4"/>
        <v>593.80626344947132</v>
      </c>
      <c r="F161">
        <f t="shared" si="5"/>
        <v>6.3865531103533</v>
      </c>
    </row>
    <row r="162" spans="1:6" x14ac:dyDescent="0.35">
      <c r="A162" t="s">
        <v>165</v>
      </c>
      <c r="B162">
        <v>161</v>
      </c>
      <c r="C162" s="15">
        <v>585</v>
      </c>
      <c r="D162">
        <v>0.80420062092304812</v>
      </c>
      <c r="E162" s="15">
        <f t="shared" si="4"/>
        <v>727.43042566734994</v>
      </c>
      <c r="F162">
        <f t="shared" si="5"/>
        <v>6.5895183596508344</v>
      </c>
    </row>
    <row r="163" spans="1:6" x14ac:dyDescent="0.35">
      <c r="A163" t="s">
        <v>166</v>
      </c>
      <c r="B163">
        <v>162</v>
      </c>
      <c r="C163" s="15">
        <v>514</v>
      </c>
      <c r="D163">
        <v>0.80786578981862533</v>
      </c>
      <c r="E163" s="15">
        <f t="shared" si="4"/>
        <v>636.24429512654399</v>
      </c>
      <c r="F163">
        <f t="shared" si="5"/>
        <v>6.4555826014222459</v>
      </c>
    </row>
    <row r="164" spans="1:6" x14ac:dyDescent="0.35">
      <c r="A164" t="s">
        <v>167</v>
      </c>
      <c r="B164">
        <v>163</v>
      </c>
      <c r="C164" s="15">
        <v>642</v>
      </c>
      <c r="D164">
        <v>0.90945367879488082</v>
      </c>
      <c r="E164" s="15">
        <f t="shared" si="4"/>
        <v>705.91830564775512</v>
      </c>
      <c r="F164">
        <f t="shared" si="5"/>
        <v>6.5594995164178664</v>
      </c>
    </row>
    <row r="165" spans="1:6" x14ac:dyDescent="0.35">
      <c r="A165" t="s">
        <v>168</v>
      </c>
      <c r="B165">
        <v>164</v>
      </c>
      <c r="C165" s="15">
        <v>737</v>
      </c>
      <c r="D165">
        <v>0.97735880554577992</v>
      </c>
      <c r="E165" s="15">
        <f t="shared" si="4"/>
        <v>754.07311605326151</v>
      </c>
      <c r="F165">
        <f t="shared" si="5"/>
        <v>6.6254893341995027</v>
      </c>
    </row>
    <row r="166" spans="1:6" x14ac:dyDescent="0.35">
      <c r="A166" t="s">
        <v>169</v>
      </c>
      <c r="B166">
        <v>165</v>
      </c>
      <c r="C166" s="15">
        <v>747</v>
      </c>
      <c r="D166">
        <v>1.0090542329029277</v>
      </c>
      <c r="E166" s="15">
        <f t="shared" si="4"/>
        <v>740.29717694258193</v>
      </c>
      <c r="F166">
        <f t="shared" si="5"/>
        <v>6.6070516960452963</v>
      </c>
    </row>
    <row r="167" spans="1:6" x14ac:dyDescent="0.35">
      <c r="A167" t="s">
        <v>170</v>
      </c>
      <c r="B167">
        <v>166</v>
      </c>
      <c r="C167" s="15">
        <v>645</v>
      </c>
      <c r="D167">
        <v>0.95237329936328308</v>
      </c>
      <c r="E167" s="15">
        <f t="shared" si="4"/>
        <v>677.25544220025904</v>
      </c>
      <c r="F167">
        <f t="shared" si="5"/>
        <v>6.5180485166660436</v>
      </c>
    </row>
    <row r="168" spans="1:6" x14ac:dyDescent="0.35">
      <c r="A168" t="s">
        <v>171</v>
      </c>
      <c r="B168">
        <v>167</v>
      </c>
      <c r="C168" s="15">
        <v>581</v>
      </c>
      <c r="D168">
        <v>0.87484210532512741</v>
      </c>
      <c r="E168" s="15">
        <f t="shared" si="4"/>
        <v>664.11984112730431</v>
      </c>
      <c r="F168">
        <f t="shared" si="5"/>
        <v>6.4984626168166821</v>
      </c>
    </row>
    <row r="169" spans="1:6" x14ac:dyDescent="0.35">
      <c r="A169" t="s">
        <v>172</v>
      </c>
      <c r="B169">
        <v>168</v>
      </c>
      <c r="C169" s="15">
        <v>617</v>
      </c>
      <c r="D169">
        <v>0.90144127301216448</v>
      </c>
      <c r="E169" s="15">
        <f t="shared" si="4"/>
        <v>684.45945229276617</v>
      </c>
      <c r="F169">
        <f t="shared" si="5"/>
        <v>6.5286294060020715</v>
      </c>
    </row>
    <row r="170" spans="1:6" x14ac:dyDescent="0.35">
      <c r="A170" t="s">
        <v>173</v>
      </c>
      <c r="B170">
        <v>169</v>
      </c>
      <c r="C170" s="15">
        <v>662</v>
      </c>
      <c r="D170">
        <v>0.95362226022771268</v>
      </c>
      <c r="E170" s="15">
        <f t="shared" si="4"/>
        <v>694.19520454768212</v>
      </c>
      <c r="F170">
        <f t="shared" si="5"/>
        <v>6.5427531955209135</v>
      </c>
    </row>
    <row r="171" spans="1:6" x14ac:dyDescent="0.35">
      <c r="A171" t="s">
        <v>174</v>
      </c>
      <c r="B171">
        <v>170</v>
      </c>
      <c r="C171" s="15">
        <v>674</v>
      </c>
      <c r="D171">
        <v>1.0085679877280724</v>
      </c>
      <c r="E171" s="15">
        <f t="shared" si="4"/>
        <v>668.27423455930887</v>
      </c>
      <c r="F171">
        <f t="shared" si="5"/>
        <v>6.5046986200693508</v>
      </c>
    </row>
    <row r="172" spans="1:6" x14ac:dyDescent="0.35">
      <c r="A172" t="s">
        <v>175</v>
      </c>
      <c r="B172">
        <v>171</v>
      </c>
      <c r="C172" s="15">
        <v>714</v>
      </c>
      <c r="D172">
        <v>1.0613331282407239</v>
      </c>
      <c r="E172" s="15">
        <f t="shared" si="4"/>
        <v>672.73882346773939</v>
      </c>
      <c r="F172">
        <f t="shared" si="5"/>
        <v>6.5113571762660998</v>
      </c>
    </row>
    <row r="173" spans="1:6" x14ac:dyDescent="0.35">
      <c r="A173" t="s">
        <v>176</v>
      </c>
      <c r="B173">
        <v>172</v>
      </c>
      <c r="C173" s="15">
        <v>863</v>
      </c>
      <c r="D173">
        <v>1.4988053423854339</v>
      </c>
      <c r="E173" s="15">
        <f t="shared" si="4"/>
        <v>575.79191613134128</v>
      </c>
      <c r="F173">
        <f t="shared" si="5"/>
        <v>6.3557463387105422</v>
      </c>
    </row>
    <row r="174" spans="1:6" x14ac:dyDescent="0.35">
      <c r="A174" t="s">
        <v>177</v>
      </c>
      <c r="B174">
        <v>173</v>
      </c>
      <c r="C174" s="15">
        <v>550</v>
      </c>
      <c r="D174">
        <v>0.80420062092304812</v>
      </c>
      <c r="E174" s="15">
        <f t="shared" si="4"/>
        <v>683.90894720861957</v>
      </c>
      <c r="F174">
        <f t="shared" si="5"/>
        <v>6.5278247906454947</v>
      </c>
    </row>
    <row r="175" spans="1:6" x14ac:dyDescent="0.35">
      <c r="A175" t="s">
        <v>178</v>
      </c>
      <c r="B175">
        <v>174</v>
      </c>
      <c r="C175" s="15">
        <v>527</v>
      </c>
      <c r="D175">
        <v>0.80786578981862533</v>
      </c>
      <c r="E175" s="15">
        <f t="shared" si="4"/>
        <v>652.33607690990016</v>
      </c>
      <c r="F175">
        <f t="shared" si="5"/>
        <v>6.4805598845084429</v>
      </c>
    </row>
    <row r="176" spans="1:6" x14ac:dyDescent="0.35">
      <c r="A176" t="s">
        <v>179</v>
      </c>
      <c r="B176">
        <v>175</v>
      </c>
      <c r="C176" s="15">
        <v>267</v>
      </c>
      <c r="D176">
        <v>0.90945367879488082</v>
      </c>
      <c r="E176" s="15">
        <f t="shared" si="4"/>
        <v>293.58284674135609</v>
      </c>
      <c r="F176">
        <f t="shared" si="5"/>
        <v>5.6821598711281549</v>
      </c>
    </row>
    <row r="177" spans="1:6" x14ac:dyDescent="0.35">
      <c r="A177" t="s">
        <v>180</v>
      </c>
      <c r="B177">
        <v>176</v>
      </c>
      <c r="C177" s="15">
        <v>90</v>
      </c>
      <c r="D177">
        <v>0.97735880554577992</v>
      </c>
      <c r="E177" s="15">
        <f t="shared" si="4"/>
        <v>92.084912408132354</v>
      </c>
      <c r="F177">
        <f t="shared" si="5"/>
        <v>4.5227111123404313</v>
      </c>
    </row>
    <row r="178" spans="1:6" x14ac:dyDescent="0.35">
      <c r="A178" t="s">
        <v>181</v>
      </c>
      <c r="B178">
        <v>177</v>
      </c>
      <c r="C178" s="15">
        <v>146</v>
      </c>
      <c r="D178">
        <v>1.0090542329029277</v>
      </c>
      <c r="E178" s="15">
        <f t="shared" si="4"/>
        <v>144.68994355236541</v>
      </c>
      <c r="F178">
        <f t="shared" si="5"/>
        <v>4.9745931326208153</v>
      </c>
    </row>
    <row r="179" spans="1:6" x14ac:dyDescent="0.35">
      <c r="A179" t="s">
        <v>182</v>
      </c>
      <c r="B179">
        <v>178</v>
      </c>
      <c r="C179" s="15">
        <v>254</v>
      </c>
      <c r="D179">
        <v>0.95237329936328308</v>
      </c>
      <c r="E179" s="15">
        <f t="shared" si="4"/>
        <v>266.70214313002452</v>
      </c>
      <c r="F179">
        <f t="shared" si="5"/>
        <v>5.5861324668888077</v>
      </c>
    </row>
    <row r="180" spans="1:6" x14ac:dyDescent="0.35">
      <c r="A180" t="s">
        <v>183</v>
      </c>
      <c r="B180">
        <v>179</v>
      </c>
      <c r="C180" s="15">
        <v>364</v>
      </c>
      <c r="D180">
        <v>0.87484210532512741</v>
      </c>
      <c r="E180" s="15">
        <f t="shared" si="4"/>
        <v>416.07508118819061</v>
      </c>
      <c r="F180">
        <f t="shared" si="5"/>
        <v>6.030865727601511</v>
      </c>
    </row>
    <row r="181" spans="1:6" x14ac:dyDescent="0.35">
      <c r="A181" t="s">
        <v>184</v>
      </c>
      <c r="B181">
        <v>180</v>
      </c>
      <c r="C181" s="15">
        <v>326</v>
      </c>
      <c r="D181">
        <v>0.90144127301216448</v>
      </c>
      <c r="E181" s="15">
        <f t="shared" si="4"/>
        <v>361.64308176246641</v>
      </c>
      <c r="F181">
        <f t="shared" si="5"/>
        <v>5.8906577634633912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E8E9-4ED1-43C1-80FF-6C00344C5F2A}">
  <sheetPr>
    <tabColor theme="8"/>
  </sheetPr>
  <dimension ref="A1:R204"/>
  <sheetViews>
    <sheetView workbookViewId="0">
      <selection activeCell="P4" sqref="P4:P15"/>
    </sheetView>
  </sheetViews>
  <sheetFormatPr defaultRowHeight="14.5" x14ac:dyDescent="0.35"/>
  <cols>
    <col min="2" max="2" width="9.36328125" bestFit="1" customWidth="1"/>
    <col min="4" max="4" width="17.90625" customWidth="1"/>
  </cols>
  <sheetData>
    <row r="1" spans="1:18" x14ac:dyDescent="0.35">
      <c r="A1" t="s">
        <v>425</v>
      </c>
    </row>
    <row r="2" spans="1:18" ht="15" thickBot="1" x14ac:dyDescent="0.4"/>
    <row r="3" spans="1:18" x14ac:dyDescent="0.35">
      <c r="A3" s="18" t="s">
        <v>426</v>
      </c>
      <c r="B3" s="18"/>
      <c r="O3" t="s">
        <v>489</v>
      </c>
      <c r="P3" t="s">
        <v>484</v>
      </c>
      <c r="Q3" t="s">
        <v>464</v>
      </c>
      <c r="R3" t="s">
        <v>456</v>
      </c>
    </row>
    <row r="4" spans="1:18" x14ac:dyDescent="0.35">
      <c r="A4" t="s">
        <v>427</v>
      </c>
      <c r="B4">
        <v>0.25367475506388126</v>
      </c>
      <c r="M4" s="9" t="s">
        <v>387</v>
      </c>
      <c r="N4" s="1" t="s">
        <v>400</v>
      </c>
      <c r="O4" s="1">
        <f>$B$17+N4*$B$18</f>
        <v>6.4152122880903164</v>
      </c>
      <c r="P4">
        <f>EXP(O4)</f>
        <v>611.07047003287687</v>
      </c>
      <c r="Q4">
        <v>0.95362226022771268</v>
      </c>
      <c r="R4" s="1">
        <f>P4*Q4</f>
        <v>582.73040279116276</v>
      </c>
    </row>
    <row r="5" spans="1:18" x14ac:dyDescent="0.35">
      <c r="A5" t="s">
        <v>428</v>
      </c>
      <c r="B5" s="20">
        <v>6.4350881356720152E-2</v>
      </c>
      <c r="M5" s="9" t="s">
        <v>389</v>
      </c>
      <c r="N5" s="1" t="s">
        <v>401</v>
      </c>
      <c r="O5" s="1">
        <f t="shared" ref="O5:O15" si="0">$B$17+N5*$B$18</f>
        <v>6.4140631730763795</v>
      </c>
      <c r="P5">
        <f t="shared" ref="P5:P15" si="1">EXP(O5)</f>
        <v>610.36868307537702</v>
      </c>
      <c r="Q5">
        <v>1.0085679877280724</v>
      </c>
      <c r="R5" s="1">
        <f t="shared" ref="R5:R15" si="2">P5*Q5</f>
        <v>615.59831446156659</v>
      </c>
    </row>
    <row r="6" spans="1:18" x14ac:dyDescent="0.35">
      <c r="A6" t="s">
        <v>429</v>
      </c>
      <c r="B6" s="20">
        <v>5.9094425634005097E-2</v>
      </c>
      <c r="M6" s="9" t="s">
        <v>390</v>
      </c>
      <c r="N6" s="1" t="s">
        <v>402</v>
      </c>
      <c r="O6" s="1">
        <f t="shared" si="0"/>
        <v>6.4129140580624426</v>
      </c>
      <c r="P6">
        <f t="shared" si="1"/>
        <v>609.66770208864148</v>
      </c>
      <c r="Q6">
        <v>1.0613331282407239</v>
      </c>
      <c r="R6" s="1">
        <f t="shared" si="2"/>
        <v>647.06052944507155</v>
      </c>
    </row>
    <row r="7" spans="1:18" x14ac:dyDescent="0.35">
      <c r="A7" t="s">
        <v>430</v>
      </c>
      <c r="B7">
        <v>0.22895186577302831</v>
      </c>
      <c r="M7" s="9" t="s">
        <v>391</v>
      </c>
      <c r="N7" s="1" t="s">
        <v>403</v>
      </c>
      <c r="O7" s="1">
        <f t="shared" si="0"/>
        <v>6.4117649430485066</v>
      </c>
      <c r="P7">
        <f t="shared" si="1"/>
        <v>608.96752614704951</v>
      </c>
      <c r="Q7">
        <v>1.4988053423854339</v>
      </c>
      <c r="R7" s="1">
        <f t="shared" si="2"/>
        <v>912.72378152843919</v>
      </c>
    </row>
    <row r="8" spans="1:18" ht="15" thickBot="1" x14ac:dyDescent="0.4">
      <c r="A8" s="16" t="s">
        <v>431</v>
      </c>
      <c r="B8" s="16">
        <v>180</v>
      </c>
      <c r="M8" s="9" t="s">
        <v>392</v>
      </c>
      <c r="N8" s="1" t="s">
        <v>404</v>
      </c>
      <c r="O8" s="1">
        <f t="shared" si="0"/>
        <v>6.4106158280345698</v>
      </c>
      <c r="P8">
        <f t="shared" si="1"/>
        <v>608.26815432604189</v>
      </c>
      <c r="Q8">
        <v>0.80420062092304812</v>
      </c>
      <c r="R8" s="1">
        <f t="shared" si="2"/>
        <v>489.16962739671936</v>
      </c>
    </row>
    <row r="9" spans="1:18" x14ac:dyDescent="0.35">
      <c r="M9" s="9" t="s">
        <v>393</v>
      </c>
      <c r="N9" s="1" t="s">
        <v>405</v>
      </c>
      <c r="O9" s="1">
        <f t="shared" si="0"/>
        <v>6.4094667130206329</v>
      </c>
      <c r="P9">
        <f t="shared" si="1"/>
        <v>607.56958570212282</v>
      </c>
      <c r="Q9">
        <v>0.80786578981862533</v>
      </c>
      <c r="R9" s="1">
        <f t="shared" si="2"/>
        <v>490.83468322302042</v>
      </c>
    </row>
    <row r="10" spans="1:18" ht="15" thickBot="1" x14ac:dyDescent="0.4">
      <c r="A10" t="s">
        <v>432</v>
      </c>
      <c r="M10" s="9" t="s">
        <v>394</v>
      </c>
      <c r="N10" s="1" t="s">
        <v>406</v>
      </c>
      <c r="O10" s="1">
        <f t="shared" si="0"/>
        <v>6.408317598006696</v>
      </c>
      <c r="P10">
        <f t="shared" si="1"/>
        <v>606.87181935285651</v>
      </c>
      <c r="Q10">
        <v>0.90945367879488082</v>
      </c>
      <c r="R10" s="1">
        <f t="shared" si="2"/>
        <v>551.92180866739773</v>
      </c>
    </row>
    <row r="11" spans="1:18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M11" s="9" t="s">
        <v>395</v>
      </c>
      <c r="N11" s="1" t="s">
        <v>407</v>
      </c>
      <c r="O11" s="1">
        <f t="shared" si="0"/>
        <v>6.4071684829927591</v>
      </c>
      <c r="P11">
        <f t="shared" si="1"/>
        <v>606.17485435686672</v>
      </c>
      <c r="Q11">
        <v>0.97735880554577992</v>
      </c>
      <c r="R11" s="1">
        <f t="shared" si="2"/>
        <v>592.45033160611433</v>
      </c>
    </row>
    <row r="12" spans="1:18" x14ac:dyDescent="0.35">
      <c r="A12" t="s">
        <v>433</v>
      </c>
      <c r="B12">
        <v>1</v>
      </c>
      <c r="C12">
        <v>0.64172633623416786</v>
      </c>
      <c r="D12">
        <v>0.64172633623416786</v>
      </c>
      <c r="E12">
        <v>12.242256902999603</v>
      </c>
      <c r="F12">
        <v>5.9021162305075974E-4</v>
      </c>
      <c r="M12" s="10" t="s">
        <v>396</v>
      </c>
      <c r="N12" s="1" t="s">
        <v>408</v>
      </c>
      <c r="O12" s="1">
        <f t="shared" si="0"/>
        <v>6.4060193679788222</v>
      </c>
      <c r="P12">
        <f t="shared" si="1"/>
        <v>605.47868979383509</v>
      </c>
      <c r="Q12">
        <v>1.0090542329029277</v>
      </c>
      <c r="R12" s="1">
        <f t="shared" si="2"/>
        <v>610.96083486898794</v>
      </c>
    </row>
    <row r="13" spans="1:18" x14ac:dyDescent="0.35">
      <c r="A13" t="s">
        <v>434</v>
      </c>
      <c r="B13">
        <v>178</v>
      </c>
      <c r="C13">
        <v>9.3305743176892371</v>
      </c>
      <c r="D13">
        <v>5.241895684095077E-2</v>
      </c>
      <c r="M13" s="9" t="s">
        <v>397</v>
      </c>
      <c r="N13" s="1" t="s">
        <v>409</v>
      </c>
      <c r="O13" s="1">
        <f t="shared" si="0"/>
        <v>6.4048702529648853</v>
      </c>
      <c r="P13">
        <f t="shared" si="1"/>
        <v>604.78332474450042</v>
      </c>
      <c r="Q13">
        <v>0.95237329936328308</v>
      </c>
      <c r="R13" s="1">
        <f t="shared" si="2"/>
        <v>575.97949038681577</v>
      </c>
    </row>
    <row r="14" spans="1:18" ht="15" thickBot="1" x14ac:dyDescent="0.4">
      <c r="A14" s="16" t="s">
        <v>435</v>
      </c>
      <c r="B14" s="16">
        <v>179</v>
      </c>
      <c r="C14" s="16">
        <v>9.9723006539234049</v>
      </c>
      <c r="D14" s="16"/>
      <c r="E14" s="16"/>
      <c r="F14" s="16"/>
      <c r="M14" s="9" t="s">
        <v>398</v>
      </c>
      <c r="N14" s="1" t="s">
        <v>410</v>
      </c>
      <c r="O14" s="1">
        <f t="shared" si="0"/>
        <v>6.4037211379509484</v>
      </c>
      <c r="P14">
        <f t="shared" si="1"/>
        <v>604.08875829065721</v>
      </c>
      <c r="Q14">
        <v>0.87484210532512741</v>
      </c>
      <c r="R14" s="1">
        <f t="shared" si="2"/>
        <v>528.48228110624052</v>
      </c>
    </row>
    <row r="15" spans="1:18" ht="15" thickBot="1" x14ac:dyDescent="0.4">
      <c r="M15" s="9" t="s">
        <v>399</v>
      </c>
      <c r="N15" s="1" t="s">
        <v>411</v>
      </c>
      <c r="O15" s="1">
        <f t="shared" si="0"/>
        <v>6.4025720229370124</v>
      </c>
      <c r="P15">
        <f t="shared" si="1"/>
        <v>603.39498951515509</v>
      </c>
      <c r="Q15">
        <v>0.90144127301216448</v>
      </c>
      <c r="R15" s="1">
        <f t="shared" si="2"/>
        <v>543.92514747770304</v>
      </c>
    </row>
    <row r="16" spans="1:18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  <c r="Q16" t="s">
        <v>435</v>
      </c>
      <c r="R16" s="1">
        <f>SUM(R4:R15)</f>
        <v>7141.8372329592403</v>
      </c>
    </row>
    <row r="17" spans="1:9" x14ac:dyDescent="0.35">
      <c r="A17" t="s">
        <v>436</v>
      </c>
      <c r="B17">
        <v>6.623202105612874</v>
      </c>
      <c r="C17">
        <v>3.4272834024247009E-2</v>
      </c>
      <c r="D17">
        <v>193.24932688458608</v>
      </c>
      <c r="E17">
        <v>8.9480345977524434E-209</v>
      </c>
      <c r="F17">
        <v>6.5555687499530189</v>
      </c>
      <c r="G17">
        <v>6.6908354612727292</v>
      </c>
      <c r="H17">
        <v>6.5555687499530189</v>
      </c>
      <c r="I17">
        <v>6.6908354612727292</v>
      </c>
    </row>
    <row r="18" spans="1:9" ht="15" thickBot="1" x14ac:dyDescent="0.4">
      <c r="A18" s="16" t="s">
        <v>188</v>
      </c>
      <c r="B18" s="16">
        <v>-1.1491150139367812E-3</v>
      </c>
      <c r="C18" s="16">
        <v>3.2842238799770789E-4</v>
      </c>
      <c r="D18" s="16">
        <v>-3.4988936684328631</v>
      </c>
      <c r="E18" s="16">
        <v>5.9021162305077383E-4</v>
      </c>
      <c r="F18" s="16">
        <v>-1.7972174777830233E-3</v>
      </c>
      <c r="G18" s="16">
        <v>-5.0101255009053921E-4</v>
      </c>
      <c r="H18" s="16">
        <v>-1.7972174777830233E-3</v>
      </c>
      <c r="I18" s="16">
        <v>-5.0101255009053921E-4</v>
      </c>
    </row>
    <row r="21" spans="1:9" x14ac:dyDescent="0.35">
      <c r="H21" s="38" t="s">
        <v>461</v>
      </c>
      <c r="I21" s="24">
        <f>SQRT(I22)</f>
        <v>96.260982233140624</v>
      </c>
    </row>
    <row r="22" spans="1:9" x14ac:dyDescent="0.35">
      <c r="A22" t="s">
        <v>449</v>
      </c>
      <c r="H22" s="38" t="s">
        <v>460</v>
      </c>
      <c r="I22" s="24">
        <f>AVERAGE(I25:I204)</f>
        <v>9266.1767004890153</v>
      </c>
    </row>
    <row r="23" spans="1:9" ht="15" thickBot="1" x14ac:dyDescent="0.4"/>
    <row r="24" spans="1:9" x14ac:dyDescent="0.35">
      <c r="A24" s="17" t="s">
        <v>450</v>
      </c>
      <c r="B24" s="17" t="s">
        <v>480</v>
      </c>
      <c r="C24" s="17" t="s">
        <v>452</v>
      </c>
      <c r="D24" s="21" t="s">
        <v>481</v>
      </c>
      <c r="E24" s="28" t="s">
        <v>464</v>
      </c>
      <c r="F24" s="28" t="s">
        <v>456</v>
      </c>
      <c r="G24" s="28" t="s">
        <v>457</v>
      </c>
      <c r="H24" s="28" t="s">
        <v>458</v>
      </c>
      <c r="I24" s="28" t="s">
        <v>459</v>
      </c>
    </row>
    <row r="25" spans="1:9" x14ac:dyDescent="0.35">
      <c r="A25">
        <v>1</v>
      </c>
      <c r="B25">
        <v>6.6220529905989371</v>
      </c>
      <c r="C25">
        <v>-0.12251639657780533</v>
      </c>
      <c r="D25" s="32">
        <f>EXP(B25)</f>
        <v>751.48630885125692</v>
      </c>
      <c r="E25">
        <v>0.95362226022771268</v>
      </c>
      <c r="F25">
        <f>D25*E25</f>
        <v>716.63407237691661</v>
      </c>
      <c r="G25" s="15">
        <v>634</v>
      </c>
      <c r="H25" s="15">
        <f>G25-F25</f>
        <v>-82.634072376916606</v>
      </c>
      <c r="I25">
        <f>H25*H25</f>
        <v>6828.3899175934921</v>
      </c>
    </row>
    <row r="26" spans="1:9" x14ac:dyDescent="0.35">
      <c r="A26">
        <v>2</v>
      </c>
      <c r="B26">
        <v>6.6209038755850003</v>
      </c>
      <c r="C26">
        <v>-5.4359525828336253E-2</v>
      </c>
      <c r="D26" s="32">
        <f t="shared" ref="D26:D89" si="3">EXP(B26)</f>
        <v>750.62326061679869</v>
      </c>
      <c r="E26">
        <v>1.0085679877280724</v>
      </c>
      <c r="F26">
        <f t="shared" ref="F26:F89" si="4">D26*E26</f>
        <v>757.05459150216916</v>
      </c>
      <c r="G26" s="15">
        <v>717</v>
      </c>
      <c r="H26" s="15">
        <f t="shared" ref="H26:H89" si="5">G26-F26</f>
        <v>-40.05459150216916</v>
      </c>
      <c r="I26">
        <f t="shared" ref="I26:I89" si="6">H26*H26</f>
        <v>1604.370300405642</v>
      </c>
    </row>
    <row r="27" spans="1:9" x14ac:dyDescent="0.35">
      <c r="A27">
        <v>3</v>
      </c>
      <c r="B27">
        <v>6.6197547605710634</v>
      </c>
      <c r="C27">
        <v>1.6518370413944439E-2</v>
      </c>
      <c r="D27" s="32">
        <f t="shared" si="3"/>
        <v>749.76120355443004</v>
      </c>
      <c r="E27">
        <v>1.0613331282407239</v>
      </c>
      <c r="F27">
        <f t="shared" si="4"/>
        <v>795.74640360195338</v>
      </c>
      <c r="G27" s="15">
        <v>809</v>
      </c>
      <c r="H27" s="15">
        <f t="shared" si="5"/>
        <v>13.253596398046625</v>
      </c>
      <c r="I27">
        <f t="shared" si="6"/>
        <v>175.65781748231447</v>
      </c>
    </row>
    <row r="28" spans="1:9" x14ac:dyDescent="0.35">
      <c r="A28">
        <v>4</v>
      </c>
      <c r="B28">
        <v>6.6186056455571265</v>
      </c>
      <c r="C28">
        <v>0.10922355373003168</v>
      </c>
      <c r="D28" s="32">
        <f t="shared" si="3"/>
        <v>748.90013652583423</v>
      </c>
      <c r="E28">
        <v>1.4988053423854339</v>
      </c>
      <c r="F28">
        <f t="shared" si="4"/>
        <v>1122.4555255381013</v>
      </c>
      <c r="G28" s="15">
        <v>1252</v>
      </c>
      <c r="H28" s="15">
        <f t="shared" si="5"/>
        <v>129.54447446189874</v>
      </c>
      <c r="I28">
        <f t="shared" si="6"/>
        <v>16781.770863609538</v>
      </c>
    </row>
    <row r="29" spans="1:9" x14ac:dyDescent="0.35">
      <c r="A29">
        <v>5</v>
      </c>
      <c r="B29">
        <v>6.6174565305431905</v>
      </c>
      <c r="C29">
        <v>-5.3913657295616702E-2</v>
      </c>
      <c r="D29" s="32">
        <f t="shared" si="3"/>
        <v>748.04005839400293</v>
      </c>
      <c r="E29">
        <v>0.80420062092304812</v>
      </c>
      <c r="F29">
        <f>D29*E29</f>
        <v>601.57427943577034</v>
      </c>
      <c r="G29" s="15">
        <v>570</v>
      </c>
      <c r="H29" s="15">
        <f t="shared" si="5"/>
        <v>-31.574279435770336</v>
      </c>
      <c r="I29">
        <f t="shared" si="6"/>
        <v>996.93512188810951</v>
      </c>
    </row>
    <row r="30" spans="1:9" x14ac:dyDescent="0.35">
      <c r="A30">
        <v>6</v>
      </c>
      <c r="B30">
        <v>6.6163074155292536</v>
      </c>
      <c r="C30">
        <v>-8.0382839634888903E-2</v>
      </c>
      <c r="D30" s="32">
        <f t="shared" si="3"/>
        <v>747.180968023231</v>
      </c>
      <c r="E30">
        <v>0.80786578981862533</v>
      </c>
      <c r="F30">
        <f t="shared" si="4"/>
        <v>603.62194286953252</v>
      </c>
      <c r="G30" s="15">
        <v>557</v>
      </c>
      <c r="H30" s="15">
        <f t="shared" si="5"/>
        <v>-46.621942869532518</v>
      </c>
      <c r="I30">
        <f t="shared" si="6"/>
        <v>2173.6055569299538</v>
      </c>
    </row>
    <row r="31" spans="1:9" x14ac:dyDescent="0.35">
      <c r="A31">
        <v>7</v>
      </c>
      <c r="B31">
        <v>6.6151583005153167</v>
      </c>
      <c r="C31">
        <v>-2.8007252766940383E-2</v>
      </c>
      <c r="D31" s="32">
        <f t="shared" si="3"/>
        <v>746.32286427912027</v>
      </c>
      <c r="E31">
        <v>0.90945367879488082</v>
      </c>
      <c r="F31">
        <f t="shared" si="4"/>
        <v>678.74607448737845</v>
      </c>
      <c r="G31" s="15">
        <v>660</v>
      </c>
      <c r="H31" s="15">
        <f t="shared" si="5"/>
        <v>-18.746074487378451</v>
      </c>
      <c r="I31">
        <f t="shared" si="6"/>
        <v>351.41530868634123</v>
      </c>
    </row>
    <row r="32" spans="1:9" x14ac:dyDescent="0.35">
      <c r="A32">
        <v>8</v>
      </c>
      <c r="B32">
        <v>6.6140091855013798</v>
      </c>
      <c r="C32">
        <v>-5.007774430131029E-2</v>
      </c>
      <c r="D32" s="32">
        <f t="shared" si="3"/>
        <v>745.46574602857424</v>
      </c>
      <c r="E32">
        <v>0.97735880554577992</v>
      </c>
      <c r="F32">
        <f t="shared" si="4"/>
        <v>728.58751111378103</v>
      </c>
      <c r="G32" s="15">
        <v>693</v>
      </c>
      <c r="H32" s="15">
        <f t="shared" si="5"/>
        <v>-35.587511113781034</v>
      </c>
      <c r="I32">
        <f t="shared" si="6"/>
        <v>1266.4709472734885</v>
      </c>
    </row>
    <row r="33" spans="1:9" x14ac:dyDescent="0.35">
      <c r="A33">
        <v>9</v>
      </c>
      <c r="B33">
        <v>6.612860070487443</v>
      </c>
      <c r="C33">
        <v>-8.0843560385060798E-2</v>
      </c>
      <c r="D33" s="32">
        <f t="shared" si="3"/>
        <v>744.60961213979783</v>
      </c>
      <c r="E33">
        <v>1.0090542329029277</v>
      </c>
      <c r="F33">
        <f t="shared" si="4"/>
        <v>751.3514809898702</v>
      </c>
      <c r="G33" s="15">
        <v>693</v>
      </c>
      <c r="H33" s="15">
        <f t="shared" si="5"/>
        <v>-58.351480989870197</v>
      </c>
      <c r="I33">
        <f t="shared" si="6"/>
        <v>3404.895333711183</v>
      </c>
    </row>
    <row r="34" spans="1:9" x14ac:dyDescent="0.35">
      <c r="A34">
        <v>10</v>
      </c>
      <c r="B34">
        <v>6.6117109554735061</v>
      </c>
      <c r="C34">
        <v>-6.1343994451927841E-3</v>
      </c>
      <c r="D34" s="32">
        <f t="shared" si="3"/>
        <v>743.75446148229582</v>
      </c>
      <c r="E34">
        <v>0.95237329936328308</v>
      </c>
      <c r="F34">
        <f t="shared" si="4"/>
        <v>708.33189039805586</v>
      </c>
      <c r="G34" s="15">
        <v>704</v>
      </c>
      <c r="H34" s="15">
        <f t="shared" si="5"/>
        <v>-4.3318903980558616</v>
      </c>
      <c r="I34">
        <f t="shared" si="6"/>
        <v>18.76527442076857</v>
      </c>
    </row>
    <row r="35" spans="1:9" x14ac:dyDescent="0.35">
      <c r="A35">
        <v>11</v>
      </c>
      <c r="B35">
        <v>6.6105618404595692</v>
      </c>
      <c r="C35">
        <v>-4.2303461707345669E-2</v>
      </c>
      <c r="D35" s="32">
        <f t="shared" si="3"/>
        <v>742.90029292687143</v>
      </c>
      <c r="E35">
        <v>0.87484210532512741</v>
      </c>
      <c r="F35">
        <f t="shared" si="4"/>
        <v>649.92045631079804</v>
      </c>
      <c r="G35" s="15">
        <v>623</v>
      </c>
      <c r="H35" s="15">
        <f t="shared" si="5"/>
        <v>-26.920456310798045</v>
      </c>
      <c r="I35">
        <f t="shared" si="6"/>
        <v>724.71096798158624</v>
      </c>
    </row>
    <row r="36" spans="1:9" x14ac:dyDescent="0.35">
      <c r="A36">
        <v>12</v>
      </c>
      <c r="B36">
        <v>6.6094127254456323</v>
      </c>
      <c r="C36">
        <v>6.8027823611696903E-2</v>
      </c>
      <c r="D36" s="32">
        <f t="shared" si="3"/>
        <v>742.04710534562435</v>
      </c>
      <c r="E36">
        <v>0.90144127301216448</v>
      </c>
      <c r="F36">
        <f t="shared" si="4"/>
        <v>668.91188727775136</v>
      </c>
      <c r="G36" s="15">
        <v>716</v>
      </c>
      <c r="H36" s="15">
        <f t="shared" si="5"/>
        <v>47.088112722248638</v>
      </c>
      <c r="I36">
        <f t="shared" si="6"/>
        <v>2217.2903597431941</v>
      </c>
    </row>
    <row r="37" spans="1:9" x14ac:dyDescent="0.35">
      <c r="A37">
        <v>13</v>
      </c>
      <c r="B37">
        <v>6.6082636104316963</v>
      </c>
      <c r="C37">
        <v>1.5693598200433811E-2</v>
      </c>
      <c r="D37" s="32">
        <f t="shared" si="3"/>
        <v>741.19489761195075</v>
      </c>
      <c r="E37">
        <v>0.95362226022771268</v>
      </c>
      <c r="F37">
        <f t="shared" si="4"/>
        <v>706.81995352995659</v>
      </c>
      <c r="G37" s="15">
        <v>718</v>
      </c>
      <c r="H37" s="15">
        <f t="shared" si="5"/>
        <v>11.180046470043408</v>
      </c>
      <c r="I37">
        <f t="shared" si="6"/>
        <v>124.99343907233006</v>
      </c>
    </row>
    <row r="38" spans="1:9" x14ac:dyDescent="0.35">
      <c r="A38">
        <v>14</v>
      </c>
      <c r="B38">
        <v>6.6071144954177594</v>
      </c>
      <c r="C38">
        <v>4.49291635789697E-2</v>
      </c>
      <c r="D38" s="32">
        <f t="shared" si="3"/>
        <v>740.34366860053831</v>
      </c>
      <c r="E38">
        <v>1.0085679877280724</v>
      </c>
      <c r="F38">
        <f t="shared" si="4"/>
        <v>746.68692406766388</v>
      </c>
      <c r="G38" s="15">
        <v>781</v>
      </c>
      <c r="H38" s="15">
        <f t="shared" si="5"/>
        <v>34.313075932336119</v>
      </c>
      <c r="I38">
        <f t="shared" si="6"/>
        <v>1177.3871799382641</v>
      </c>
    </row>
    <row r="39" spans="1:9" x14ac:dyDescent="0.35">
      <c r="A39">
        <v>15</v>
      </c>
      <c r="B39">
        <v>6.6059653804038225</v>
      </c>
      <c r="C39">
        <v>4.746503419976289E-2</v>
      </c>
      <c r="D39" s="32">
        <f t="shared" si="3"/>
        <v>739.49341718736923</v>
      </c>
      <c r="E39">
        <v>1.0613331282407239</v>
      </c>
      <c r="F39">
        <f t="shared" si="4"/>
        <v>784.84886177689327</v>
      </c>
      <c r="G39" s="15">
        <v>823</v>
      </c>
      <c r="H39" s="15">
        <f t="shared" si="5"/>
        <v>38.151138223106727</v>
      </c>
      <c r="I39">
        <f t="shared" si="6"/>
        <v>1455.5093477185951</v>
      </c>
    </row>
    <row r="40" spans="1:9" x14ac:dyDescent="0.35">
      <c r="A40">
        <v>16</v>
      </c>
      <c r="B40">
        <v>6.6048162653898856</v>
      </c>
      <c r="C40">
        <v>0.16523969207360523</v>
      </c>
      <c r="D40" s="32">
        <f t="shared" si="3"/>
        <v>738.64414224971574</v>
      </c>
      <c r="E40">
        <v>1.4988053423854339</v>
      </c>
      <c r="F40">
        <f t="shared" si="4"/>
        <v>1107.0837865255803</v>
      </c>
      <c r="G40" s="15">
        <v>1306</v>
      </c>
      <c r="H40" s="15">
        <f t="shared" si="5"/>
        <v>198.91621347441969</v>
      </c>
      <c r="I40">
        <f t="shared" si="6"/>
        <v>39567.659983000907</v>
      </c>
    </row>
    <row r="41" spans="1:9" x14ac:dyDescent="0.35">
      <c r="A41">
        <v>17</v>
      </c>
      <c r="B41">
        <v>6.6036671503759488</v>
      </c>
      <c r="C41">
        <v>5.1991011779430885E-2</v>
      </c>
      <c r="D41" s="32">
        <f t="shared" si="3"/>
        <v>737.79584266613983</v>
      </c>
      <c r="E41">
        <v>0.80420062092304812</v>
      </c>
      <c r="F41">
        <f t="shared" si="4"/>
        <v>593.33587478655318</v>
      </c>
      <c r="G41" s="15">
        <v>625</v>
      </c>
      <c r="H41" s="15">
        <f t="shared" si="5"/>
        <v>31.664125213446823</v>
      </c>
      <c r="I41">
        <f t="shared" si="6"/>
        <v>1002.6168255328388</v>
      </c>
    </row>
    <row r="42" spans="1:9" x14ac:dyDescent="0.35">
      <c r="A42">
        <v>18</v>
      </c>
      <c r="B42">
        <v>6.6025180353620119</v>
      </c>
      <c r="C42">
        <v>7.7709558212148977E-3</v>
      </c>
      <c r="D42" s="32">
        <f t="shared" si="3"/>
        <v>736.94851731649112</v>
      </c>
      <c r="E42">
        <v>0.80786578981862533</v>
      </c>
      <c r="F42">
        <f t="shared" si="4"/>
        <v>595.355495997552</v>
      </c>
      <c r="G42" s="15">
        <v>600</v>
      </c>
      <c r="H42" s="15">
        <f t="shared" si="5"/>
        <v>4.6445040024480022</v>
      </c>
      <c r="I42">
        <f t="shared" si="6"/>
        <v>21.571417428755513</v>
      </c>
    </row>
    <row r="43" spans="1:9" x14ac:dyDescent="0.35">
      <c r="A43">
        <v>19</v>
      </c>
      <c r="B43">
        <v>6.601368920348075</v>
      </c>
      <c r="C43">
        <v>1.4163419938526545E-2</v>
      </c>
      <c r="D43" s="32">
        <f t="shared" si="3"/>
        <v>736.1021650819057</v>
      </c>
      <c r="E43">
        <v>0.90945367879488082</v>
      </c>
      <c r="F43">
        <f t="shared" si="4"/>
        <v>669.45082200261584</v>
      </c>
      <c r="G43" s="15">
        <v>679</v>
      </c>
      <c r="H43" s="15">
        <f t="shared" si="5"/>
        <v>9.5491779973841631</v>
      </c>
      <c r="I43">
        <f t="shared" si="6"/>
        <v>91.186800425725821</v>
      </c>
    </row>
    <row r="44" spans="1:9" x14ac:dyDescent="0.35">
      <c r="A44">
        <v>20</v>
      </c>
      <c r="B44">
        <v>6.6002198053341381</v>
      </c>
      <c r="C44">
        <v>1.7095096425806311E-2</v>
      </c>
      <c r="D44" s="32">
        <f t="shared" si="3"/>
        <v>735.25678484480466</v>
      </c>
      <c r="E44">
        <v>0.97735880554577992</v>
      </c>
      <c r="F44">
        <f t="shared" si="4"/>
        <v>718.60969300534873</v>
      </c>
      <c r="G44" s="15">
        <v>731</v>
      </c>
      <c r="H44" s="15">
        <f t="shared" si="5"/>
        <v>12.390306994651269</v>
      </c>
      <c r="I44">
        <f t="shared" si="6"/>
        <v>153.51970742170417</v>
      </c>
    </row>
    <row r="45" spans="1:9" x14ac:dyDescent="0.35">
      <c r="A45">
        <v>21</v>
      </c>
      <c r="B45">
        <v>6.5990706903202012</v>
      </c>
      <c r="C45">
        <v>-1.4339932095071006E-3</v>
      </c>
      <c r="D45" s="32">
        <f t="shared" si="3"/>
        <v>734.41237548889274</v>
      </c>
      <c r="E45">
        <v>1.0090542329029277</v>
      </c>
      <c r="F45">
        <f t="shared" si="4"/>
        <v>741.06191618336163</v>
      </c>
      <c r="G45" s="15">
        <v>740</v>
      </c>
      <c r="H45" s="15">
        <f t="shared" si="5"/>
        <v>-1.0619161833616317</v>
      </c>
      <c r="I45">
        <f t="shared" si="6"/>
        <v>1.1276659804853346</v>
      </c>
    </row>
    <row r="46" spans="1:9" x14ac:dyDescent="0.35">
      <c r="A46">
        <v>22</v>
      </c>
      <c r="B46">
        <v>6.5979215753062652</v>
      </c>
      <c r="C46">
        <v>2.7346193612229897E-2</v>
      </c>
      <c r="D46" s="32">
        <f t="shared" si="3"/>
        <v>733.56893589915705</v>
      </c>
      <c r="E46">
        <v>0.95237329936328308</v>
      </c>
      <c r="F46">
        <f t="shared" si="4"/>
        <v>698.63146779269289</v>
      </c>
      <c r="G46" s="15">
        <v>718</v>
      </c>
      <c r="H46" s="15">
        <f t="shared" si="5"/>
        <v>19.368532207307112</v>
      </c>
      <c r="I46">
        <f t="shared" si="6"/>
        <v>375.14003986549289</v>
      </c>
    </row>
    <row r="47" spans="1:9" x14ac:dyDescent="0.35">
      <c r="A47">
        <v>23</v>
      </c>
      <c r="B47">
        <v>6.5967724602923283</v>
      </c>
      <c r="C47">
        <v>-1.8929343627116957E-2</v>
      </c>
      <c r="D47" s="32">
        <f t="shared" si="3"/>
        <v>732.72646496186348</v>
      </c>
      <c r="E47">
        <v>0.87484210532512741</v>
      </c>
      <c r="F47">
        <f t="shared" si="4"/>
        <v>641.01996323467483</v>
      </c>
      <c r="G47" s="15">
        <v>629</v>
      </c>
      <c r="H47" s="15">
        <f t="shared" si="5"/>
        <v>-12.019963234674833</v>
      </c>
      <c r="I47">
        <f t="shared" si="6"/>
        <v>144.47951616293469</v>
      </c>
    </row>
    <row r="48" spans="1:9" x14ac:dyDescent="0.35">
      <c r="A48">
        <v>24</v>
      </c>
      <c r="B48">
        <v>6.5956233452783914</v>
      </c>
      <c r="C48">
        <v>-3.6664399841585649E-2</v>
      </c>
      <c r="D48" s="32">
        <f t="shared" si="3"/>
        <v>731.88496156455892</v>
      </c>
      <c r="E48">
        <v>0.90144127301216448</v>
      </c>
      <c r="F48">
        <f t="shared" si="4"/>
        <v>659.75131145121509</v>
      </c>
      <c r="G48" s="15">
        <v>636</v>
      </c>
      <c r="H48" s="15">
        <f t="shared" si="5"/>
        <v>-23.751311451215088</v>
      </c>
      <c r="I48">
        <f t="shared" si="6"/>
        <v>564.12479565262095</v>
      </c>
    </row>
    <row r="49" spans="1:9" x14ac:dyDescent="0.35">
      <c r="A49">
        <v>25</v>
      </c>
      <c r="B49">
        <v>6.5944742302644546</v>
      </c>
      <c r="C49">
        <v>-6.0825801736459795E-2</v>
      </c>
      <c r="D49" s="32">
        <f t="shared" si="3"/>
        <v>731.0444245960673</v>
      </c>
      <c r="E49">
        <v>0.95362226022771268</v>
      </c>
      <c r="F49">
        <f t="shared" si="4"/>
        <v>697.14023651016942</v>
      </c>
      <c r="G49" s="15">
        <v>656</v>
      </c>
      <c r="H49" s="15">
        <f t="shared" si="5"/>
        <v>-41.140236510169416</v>
      </c>
      <c r="I49">
        <f t="shared" si="6"/>
        <v>1692.5190601126767</v>
      </c>
    </row>
    <row r="50" spans="1:9" x14ac:dyDescent="0.35">
      <c r="A50">
        <v>26</v>
      </c>
      <c r="B50">
        <v>6.5933251152505177</v>
      </c>
      <c r="C50">
        <v>-2.6780765493853664E-2</v>
      </c>
      <c r="D50" s="32">
        <f t="shared" si="3"/>
        <v>730.20485294648847</v>
      </c>
      <c r="E50">
        <v>1.0085679877280724</v>
      </c>
      <c r="F50">
        <f t="shared" si="4"/>
        <v>736.46123916551289</v>
      </c>
      <c r="G50" s="15">
        <v>717</v>
      </c>
      <c r="H50" s="15">
        <f t="shared" si="5"/>
        <v>-19.461239165512893</v>
      </c>
      <c r="I50">
        <f t="shared" si="6"/>
        <v>378.73982985729299</v>
      </c>
    </row>
    <row r="51" spans="1:9" x14ac:dyDescent="0.35">
      <c r="A51">
        <v>27</v>
      </c>
      <c r="B51">
        <v>6.5921760002365808</v>
      </c>
      <c r="C51">
        <v>3.7897482868901378E-2</v>
      </c>
      <c r="D51" s="32">
        <f t="shared" si="3"/>
        <v>729.36624550719705</v>
      </c>
      <c r="E51">
        <v>1.0613331282407239</v>
      </c>
      <c r="F51">
        <f t="shared" si="4"/>
        <v>774.10055897734526</v>
      </c>
      <c r="G51" s="15">
        <v>804</v>
      </c>
      <c r="H51" s="15">
        <f t="shared" si="5"/>
        <v>29.899441022654742</v>
      </c>
      <c r="I51">
        <f t="shared" si="6"/>
        <v>893.97657346720916</v>
      </c>
    </row>
    <row r="52" spans="1:9" x14ac:dyDescent="0.35">
      <c r="A52">
        <v>28</v>
      </c>
      <c r="B52">
        <v>6.5910268852226439</v>
      </c>
      <c r="C52">
        <v>0.12474913479695893</v>
      </c>
      <c r="D52" s="32">
        <f t="shared" si="3"/>
        <v>728.52860117084094</v>
      </c>
      <c r="E52">
        <v>1.4988053423854339</v>
      </c>
      <c r="F52">
        <f t="shared" si="4"/>
        <v>1091.9225595154435</v>
      </c>
      <c r="G52" s="15">
        <v>1237</v>
      </c>
      <c r="H52" s="15">
        <f t="shared" si="5"/>
        <v>145.07744048455652</v>
      </c>
      <c r="I52">
        <f t="shared" si="6"/>
        <v>21047.463737550039</v>
      </c>
    </row>
    <row r="53" spans="1:9" x14ac:dyDescent="0.35">
      <c r="A53">
        <v>29</v>
      </c>
      <c r="B53">
        <v>6.589877770208707</v>
      </c>
      <c r="C53">
        <v>3.9847009920167764E-2</v>
      </c>
      <c r="D53" s="32">
        <f t="shared" si="3"/>
        <v>727.69191883133965</v>
      </c>
      <c r="E53">
        <v>0.80420062092304812</v>
      </c>
      <c r="F53">
        <f t="shared" si="4"/>
        <v>585.21029296484767</v>
      </c>
      <c r="G53" s="15">
        <v>609</v>
      </c>
      <c r="H53" s="15">
        <f t="shared" si="5"/>
        <v>23.789707035152333</v>
      </c>
      <c r="I53">
        <f t="shared" si="6"/>
        <v>565.95016081837639</v>
      </c>
    </row>
    <row r="54" spans="1:9" x14ac:dyDescent="0.35">
      <c r="A54">
        <v>30</v>
      </c>
      <c r="B54">
        <v>6.588728655194771</v>
      </c>
      <c r="C54">
        <v>-2.0495296506775063E-3</v>
      </c>
      <c r="D54" s="32">
        <f t="shared" si="3"/>
        <v>726.8561973838838</v>
      </c>
      <c r="E54">
        <v>0.80786578981862533</v>
      </c>
      <c r="F54">
        <f t="shared" si="4"/>
        <v>587.20225598409388</v>
      </c>
      <c r="G54" s="15">
        <v>586</v>
      </c>
      <c r="H54" s="15">
        <f t="shared" si="5"/>
        <v>-1.2022559840938811</v>
      </c>
      <c r="I54">
        <f t="shared" si="6"/>
        <v>1.4454194512895466</v>
      </c>
    </row>
    <row r="55" spans="1:9" x14ac:dyDescent="0.35">
      <c r="A55">
        <v>31</v>
      </c>
      <c r="B55">
        <v>6.5875795401808341</v>
      </c>
      <c r="C55">
        <v>3.0893978696583169E-2</v>
      </c>
      <c r="D55" s="32">
        <f t="shared" si="3"/>
        <v>726.02143572493083</v>
      </c>
      <c r="E55">
        <v>0.90945367879488082</v>
      </c>
      <c r="F55">
        <f t="shared" si="4"/>
        <v>660.28286560397942</v>
      </c>
      <c r="G55" s="15">
        <v>681</v>
      </c>
      <c r="H55" s="15">
        <f t="shared" si="5"/>
        <v>20.717134396020583</v>
      </c>
      <c r="I55">
        <f t="shared" si="6"/>
        <v>429.19965758277914</v>
      </c>
    </row>
    <row r="56" spans="1:9" x14ac:dyDescent="0.35">
      <c r="A56">
        <v>32</v>
      </c>
      <c r="B56">
        <v>6.5864304251668973</v>
      </c>
      <c r="C56">
        <v>1.7359868786304133E-3</v>
      </c>
      <c r="D56" s="32">
        <f t="shared" si="3"/>
        <v>725.18763275220715</v>
      </c>
      <c r="E56">
        <v>0.97735880554577992</v>
      </c>
      <c r="F56">
        <f t="shared" si="4"/>
        <v>708.7685185432689</v>
      </c>
      <c r="G56" s="15">
        <v>710</v>
      </c>
      <c r="H56" s="15">
        <f t="shared" si="5"/>
        <v>1.2314814567311032</v>
      </c>
      <c r="I56">
        <f t="shared" si="6"/>
        <v>1.51654657827256</v>
      </c>
    </row>
    <row r="57" spans="1:9" x14ac:dyDescent="0.35">
      <c r="A57">
        <v>33</v>
      </c>
      <c r="B57">
        <v>6.5852813101529604</v>
      </c>
      <c r="C57">
        <v>3.5068454196967025E-2</v>
      </c>
      <c r="D57" s="32">
        <f t="shared" si="3"/>
        <v>724.35478736470509</v>
      </c>
      <c r="E57">
        <v>1.0090542329029277</v>
      </c>
      <c r="F57">
        <f t="shared" si="4"/>
        <v>730.91326431385585</v>
      </c>
      <c r="G57" s="15">
        <v>757</v>
      </c>
      <c r="H57" s="15">
        <f t="shared" si="5"/>
        <v>26.086735686144152</v>
      </c>
      <c r="I57">
        <f t="shared" si="6"/>
        <v>680.51777875874677</v>
      </c>
    </row>
    <row r="58" spans="1:9" x14ac:dyDescent="0.35">
      <c r="A58">
        <v>34</v>
      </c>
      <c r="B58">
        <v>6.5841321951390235</v>
      </c>
      <c r="C58">
        <v>3.6948547425255107E-2</v>
      </c>
      <c r="D58" s="32">
        <f t="shared" si="3"/>
        <v>723.52289846268093</v>
      </c>
      <c r="E58">
        <v>0.95237329936328308</v>
      </c>
      <c r="F58">
        <f t="shared" si="4"/>
        <v>689.06388997378906</v>
      </c>
      <c r="G58" s="15">
        <v>715</v>
      </c>
      <c r="H58" s="15">
        <f t="shared" si="5"/>
        <v>25.93611002621094</v>
      </c>
      <c r="I58">
        <f t="shared" si="6"/>
        <v>672.68180329171969</v>
      </c>
    </row>
    <row r="59" spans="1:9" x14ac:dyDescent="0.35">
      <c r="A59">
        <v>35</v>
      </c>
      <c r="B59">
        <v>6.5829830801250866</v>
      </c>
      <c r="C59">
        <v>-1.633112742113596E-2</v>
      </c>
      <c r="D59" s="32">
        <f t="shared" si="3"/>
        <v>722.69196494765413</v>
      </c>
      <c r="E59">
        <v>0.87484210532512741</v>
      </c>
      <c r="F59">
        <f t="shared" si="4"/>
        <v>632.24136011635892</v>
      </c>
      <c r="G59" s="15">
        <v>622</v>
      </c>
      <c r="H59" s="15">
        <f t="shared" si="5"/>
        <v>-10.241360116358919</v>
      </c>
      <c r="I59">
        <f t="shared" si="6"/>
        <v>104.88545703294717</v>
      </c>
    </row>
    <row r="60" spans="1:9" x14ac:dyDescent="0.35">
      <c r="A60">
        <v>36</v>
      </c>
      <c r="B60">
        <v>6.5818339651111497</v>
      </c>
      <c r="C60">
        <v>6.561652620785452E-3</v>
      </c>
      <c r="D60" s="32">
        <f t="shared" si="3"/>
        <v>721.86198572240562</v>
      </c>
      <c r="E60">
        <v>0.90144127301216448</v>
      </c>
      <c r="F60">
        <f t="shared" si="4"/>
        <v>650.71618734869423</v>
      </c>
      <c r="G60" s="15">
        <v>655</v>
      </c>
      <c r="H60" s="15">
        <f t="shared" si="5"/>
        <v>4.2838126513057659</v>
      </c>
      <c r="I60">
        <f t="shared" si="6"/>
        <v>18.351050831487335</v>
      </c>
    </row>
    <row r="61" spans="1:9" x14ac:dyDescent="0.35">
      <c r="A61">
        <v>37</v>
      </c>
      <c r="B61">
        <v>6.5806848500972128</v>
      </c>
      <c r="C61">
        <v>-7.9572211620615008E-2</v>
      </c>
      <c r="D61" s="32">
        <f t="shared" si="3"/>
        <v>721.03295969097655</v>
      </c>
      <c r="E61">
        <v>0.95362226022771268</v>
      </c>
      <c r="F61">
        <f t="shared" si="4"/>
        <v>687.59308071918633</v>
      </c>
      <c r="G61" s="15">
        <v>635</v>
      </c>
      <c r="H61" s="15">
        <f t="shared" si="5"/>
        <v>-52.593080719186332</v>
      </c>
      <c r="I61">
        <f t="shared" si="6"/>
        <v>2766.0321395348492</v>
      </c>
    </row>
    <row r="62" spans="1:9" x14ac:dyDescent="0.35">
      <c r="A62">
        <v>38</v>
      </c>
      <c r="B62">
        <v>6.5795357350832759</v>
      </c>
      <c r="C62">
        <v>-8.9785076449798495E-2</v>
      </c>
      <c r="D62" s="32">
        <f t="shared" si="3"/>
        <v>720.20488575866659</v>
      </c>
      <c r="E62">
        <v>1.0085679877280724</v>
      </c>
      <c r="F62">
        <f t="shared" si="4"/>
        <v>726.37559238154461</v>
      </c>
      <c r="G62" s="15">
        <v>664</v>
      </c>
      <c r="H62" s="15">
        <f t="shared" si="5"/>
        <v>-62.375592381544607</v>
      </c>
      <c r="I62">
        <f t="shared" si="6"/>
        <v>3890.7145249486057</v>
      </c>
    </row>
    <row r="63" spans="1:9" x14ac:dyDescent="0.35">
      <c r="A63">
        <v>39</v>
      </c>
      <c r="B63">
        <v>6.5783866200693399</v>
      </c>
      <c r="C63">
        <v>-7.546831244910468E-2</v>
      </c>
      <c r="D63" s="32">
        <f t="shared" si="3"/>
        <v>719.37776283203357</v>
      </c>
      <c r="E63">
        <v>1.0613331282407239</v>
      </c>
      <c r="F63">
        <f t="shared" si="4"/>
        <v>763.49945141333569</v>
      </c>
      <c r="G63" s="15">
        <v>708</v>
      </c>
      <c r="H63" s="15">
        <f t="shared" si="5"/>
        <v>-55.499451413335692</v>
      </c>
      <c r="I63">
        <f t="shared" si="6"/>
        <v>3080.1891071812092</v>
      </c>
    </row>
    <row r="64" spans="1:9" x14ac:dyDescent="0.35">
      <c r="A64">
        <v>40</v>
      </c>
      <c r="B64">
        <v>6.5772375050554031</v>
      </c>
      <c r="C64">
        <v>-6.5190837074679209E-2</v>
      </c>
      <c r="D64" s="32">
        <f t="shared" si="3"/>
        <v>718.55158981888871</v>
      </c>
      <c r="E64">
        <v>1.4988053423854339</v>
      </c>
      <c r="F64">
        <f t="shared" si="4"/>
        <v>1076.9689616000974</v>
      </c>
      <c r="G64" s="15">
        <v>1009</v>
      </c>
      <c r="H64" s="15">
        <f t="shared" si="5"/>
        <v>-67.968961600097373</v>
      </c>
      <c r="I64">
        <f t="shared" si="6"/>
        <v>4619.779740995511</v>
      </c>
    </row>
    <row r="65" spans="1:9" x14ac:dyDescent="0.35">
      <c r="A65">
        <v>41</v>
      </c>
      <c r="B65">
        <v>6.5760883900414662</v>
      </c>
      <c r="C65">
        <v>-9.669019330144657E-2</v>
      </c>
      <c r="D65" s="32">
        <f t="shared" si="3"/>
        <v>717.72636562829996</v>
      </c>
      <c r="E65">
        <v>0.80420062092304812</v>
      </c>
      <c r="F65">
        <f t="shared" si="4"/>
        <v>577.19598889112149</v>
      </c>
      <c r="G65" s="15">
        <v>524</v>
      </c>
      <c r="H65" s="15">
        <f t="shared" si="5"/>
        <v>-53.195988891121488</v>
      </c>
      <c r="I65">
        <f t="shared" si="6"/>
        <v>2829.8132341043206</v>
      </c>
    </row>
    <row r="66" spans="1:9" x14ac:dyDescent="0.35">
      <c r="A66">
        <v>42</v>
      </c>
      <c r="B66">
        <v>6.5749392750275293</v>
      </c>
      <c r="C66">
        <v>-0.15500401233552097</v>
      </c>
      <c r="D66" s="32">
        <f t="shared" si="3"/>
        <v>716.90208917058703</v>
      </c>
      <c r="E66">
        <v>0.80786578981862533</v>
      </c>
      <c r="F66">
        <f t="shared" si="4"/>
        <v>579.16067249041885</v>
      </c>
      <c r="G66" s="15">
        <v>496</v>
      </c>
      <c r="H66" s="15">
        <f t="shared" si="5"/>
        <v>-83.160672490418847</v>
      </c>
      <c r="I66">
        <f t="shared" si="6"/>
        <v>6915.6974490587063</v>
      </c>
    </row>
    <row r="67" spans="1:9" x14ac:dyDescent="0.35">
      <c r="A67">
        <v>43</v>
      </c>
      <c r="B67">
        <v>6.5737901600135924</v>
      </c>
      <c r="C67">
        <v>-0.18361294584604071</v>
      </c>
      <c r="D67" s="32">
        <f t="shared" si="3"/>
        <v>716.07875935732159</v>
      </c>
      <c r="E67">
        <v>0.90945367879488082</v>
      </c>
      <c r="F67">
        <f t="shared" si="4"/>
        <v>651.24046200439034</v>
      </c>
      <c r="G67" s="15">
        <v>542</v>
      </c>
      <c r="H67" s="15">
        <f t="shared" si="5"/>
        <v>-109.24046200439034</v>
      </c>
      <c r="I67">
        <f t="shared" si="6"/>
        <v>11933.47853893265</v>
      </c>
    </row>
    <row r="68" spans="1:9" x14ac:dyDescent="0.35">
      <c r="A68">
        <v>44</v>
      </c>
      <c r="B68">
        <v>6.5726410449996555</v>
      </c>
      <c r="C68">
        <v>-4.3955542861261243E-2</v>
      </c>
      <c r="D68" s="32">
        <f t="shared" si="3"/>
        <v>715.25637510132481</v>
      </c>
      <c r="E68">
        <v>0.97735880554577992</v>
      </c>
      <c r="F68">
        <f t="shared" si="4"/>
        <v>699.0621164280351</v>
      </c>
      <c r="G68" s="15">
        <v>669</v>
      </c>
      <c r="H68" s="15">
        <f t="shared" si="5"/>
        <v>-30.062116428035097</v>
      </c>
      <c r="I68">
        <f t="shared" si="6"/>
        <v>903.73084413273762</v>
      </c>
    </row>
    <row r="69" spans="1:9" x14ac:dyDescent="0.35">
      <c r="A69">
        <v>45</v>
      </c>
      <c r="B69">
        <v>6.5714919299857186</v>
      </c>
      <c r="C69">
        <v>-0.10353305618355702</v>
      </c>
      <c r="D69" s="32">
        <f t="shared" si="3"/>
        <v>714.43493531666684</v>
      </c>
      <c r="E69">
        <v>1.0090542329029277</v>
      </c>
      <c r="F69">
        <f t="shared" si="4"/>
        <v>720.90359561501202</v>
      </c>
      <c r="G69" s="15">
        <v>650</v>
      </c>
      <c r="H69" s="15">
        <f t="shared" si="5"/>
        <v>-70.903595615012023</v>
      </c>
      <c r="I69">
        <f t="shared" si="6"/>
        <v>5027.3198711371524</v>
      </c>
    </row>
    <row r="70" spans="1:9" x14ac:dyDescent="0.35">
      <c r="A70">
        <v>46</v>
      </c>
      <c r="B70">
        <v>6.5703428149717817</v>
      </c>
      <c r="C70">
        <v>-0.11301582404201227</v>
      </c>
      <c r="D70" s="32">
        <f t="shared" si="3"/>
        <v>713.61443891866475</v>
      </c>
      <c r="E70">
        <v>0.95237329936328308</v>
      </c>
      <c r="F70">
        <f t="shared" si="4"/>
        <v>679.62733766624683</v>
      </c>
      <c r="G70" s="15">
        <v>607</v>
      </c>
      <c r="H70" s="15">
        <f t="shared" si="5"/>
        <v>-72.627337666246831</v>
      </c>
      <c r="I70">
        <f t="shared" si="6"/>
        <v>5274.7301764870354</v>
      </c>
    </row>
    <row r="71" spans="1:9" x14ac:dyDescent="0.35">
      <c r="A71">
        <v>47</v>
      </c>
      <c r="B71">
        <v>6.5691936999578457</v>
      </c>
      <c r="C71">
        <v>-8.1111799195724643E-2</v>
      </c>
      <c r="D71" s="32">
        <f t="shared" si="3"/>
        <v>712.79488482388206</v>
      </c>
      <c r="E71">
        <v>0.87484210532512741</v>
      </c>
      <c r="F71">
        <f t="shared" si="4"/>
        <v>623.5829777043067</v>
      </c>
      <c r="G71" s="15">
        <v>575</v>
      </c>
      <c r="H71" s="15">
        <f t="shared" si="5"/>
        <v>-48.5829777043067</v>
      </c>
      <c r="I71">
        <f t="shared" si="6"/>
        <v>2360.3057226171618</v>
      </c>
    </row>
    <row r="72" spans="1:9" x14ac:dyDescent="0.35">
      <c r="A72">
        <v>48</v>
      </c>
      <c r="B72">
        <v>6.5680445849439089</v>
      </c>
      <c r="C72">
        <v>-0.15254939369431142</v>
      </c>
      <c r="D72" s="32">
        <f t="shared" si="3"/>
        <v>711.97627195012456</v>
      </c>
      <c r="E72">
        <v>0.90144127301216448</v>
      </c>
      <c r="F72">
        <f t="shared" si="4"/>
        <v>641.80479694117525</v>
      </c>
      <c r="G72" s="15">
        <v>551</v>
      </c>
      <c r="H72" s="15">
        <f t="shared" si="5"/>
        <v>-90.804796941175255</v>
      </c>
      <c r="I72">
        <f t="shared" si="6"/>
        <v>8245.5111475280701</v>
      </c>
    </row>
    <row r="73" spans="1:9" x14ac:dyDescent="0.35">
      <c r="A73">
        <v>49</v>
      </c>
      <c r="B73">
        <v>6.566895469929972</v>
      </c>
      <c r="C73">
        <v>-0.15810535277307114</v>
      </c>
      <c r="D73" s="32">
        <f t="shared" si="3"/>
        <v>711.15859921644301</v>
      </c>
      <c r="E73">
        <v>0.95362226022771268</v>
      </c>
      <c r="F73">
        <f t="shared" si="4"/>
        <v>678.17667076515841</v>
      </c>
      <c r="G73" s="15">
        <v>579</v>
      </c>
      <c r="H73" s="15">
        <f t="shared" si="5"/>
        <v>-99.176670765158406</v>
      </c>
      <c r="I73">
        <f t="shared" si="6"/>
        <v>9836.0120240606266</v>
      </c>
    </row>
    <row r="74" spans="1:9" x14ac:dyDescent="0.35">
      <c r="A74">
        <v>50</v>
      </c>
      <c r="B74">
        <v>6.5657463549160351</v>
      </c>
      <c r="C74">
        <v>-0.16081888859163485</v>
      </c>
      <c r="D74" s="32">
        <f t="shared" si="3"/>
        <v>710.34186554312862</v>
      </c>
      <c r="E74">
        <v>1.0085679877280724</v>
      </c>
      <c r="F74">
        <f t="shared" si="4"/>
        <v>716.42806592983823</v>
      </c>
      <c r="G74" s="15">
        <v>610</v>
      </c>
      <c r="H74" s="15">
        <f t="shared" si="5"/>
        <v>-106.42806592983823</v>
      </c>
      <c r="I74">
        <f t="shared" si="6"/>
        <v>11326.933217565993</v>
      </c>
    </row>
    <row r="75" spans="1:9" x14ac:dyDescent="0.35">
      <c r="A75">
        <v>51</v>
      </c>
      <c r="B75">
        <v>6.5645972399020982</v>
      </c>
      <c r="C75">
        <v>-0.19440354793644499</v>
      </c>
      <c r="D75" s="32">
        <f t="shared" si="3"/>
        <v>709.52606985171292</v>
      </c>
      <c r="E75">
        <v>1.0613331282407239</v>
      </c>
      <c r="F75">
        <f t="shared" si="4"/>
        <v>753.0435232840648</v>
      </c>
      <c r="G75" s="15">
        <v>620</v>
      </c>
      <c r="H75" s="15">
        <f t="shared" si="5"/>
        <v>-133.0435232840648</v>
      </c>
      <c r="I75">
        <f t="shared" si="6"/>
        <v>17700.579087837494</v>
      </c>
    </row>
    <row r="76" spans="1:9" x14ac:dyDescent="0.35">
      <c r="A76">
        <v>52</v>
      </c>
      <c r="B76">
        <v>6.5634481248881613</v>
      </c>
      <c r="C76">
        <v>-0.1329318911137447</v>
      </c>
      <c r="D76" s="32">
        <f t="shared" si="3"/>
        <v>708.71121106496571</v>
      </c>
      <c r="E76">
        <v>1.4988053423854339</v>
      </c>
      <c r="F76">
        <f t="shared" si="4"/>
        <v>1062.2201493526215</v>
      </c>
      <c r="G76" s="15">
        <v>930</v>
      </c>
      <c r="H76" s="15">
        <f t="shared" si="5"/>
        <v>-132.22014935262155</v>
      </c>
      <c r="I76">
        <f t="shared" si="6"/>
        <v>17482.167894829548</v>
      </c>
    </row>
    <row r="77" spans="1:9" x14ac:dyDescent="0.35">
      <c r="A77">
        <v>53</v>
      </c>
      <c r="B77">
        <v>6.5622990098742244</v>
      </c>
      <c r="C77">
        <v>-0.17897464322382639</v>
      </c>
      <c r="D77" s="32">
        <f t="shared" si="3"/>
        <v>707.89728810689439</v>
      </c>
      <c r="E77">
        <v>0.80420062092304812</v>
      </c>
      <c r="F77">
        <f t="shared" si="4"/>
        <v>569.29143864530636</v>
      </c>
      <c r="G77" s="15">
        <v>476</v>
      </c>
      <c r="H77" s="15">
        <f t="shared" si="5"/>
        <v>-93.291438645306357</v>
      </c>
      <c r="I77">
        <f t="shared" si="6"/>
        <v>8703.29252451096</v>
      </c>
    </row>
    <row r="78" spans="1:9" x14ac:dyDescent="0.35">
      <c r="A78">
        <v>54</v>
      </c>
      <c r="B78">
        <v>6.5611498948602875</v>
      </c>
      <c r="C78">
        <v>-0.19293246487678939</v>
      </c>
      <c r="D78" s="32">
        <f t="shared" si="3"/>
        <v>707.08429990274146</v>
      </c>
      <c r="E78">
        <v>0.80786578981862533</v>
      </c>
      <c r="F78">
        <f t="shared" si="4"/>
        <v>571.22921640927802</v>
      </c>
      <c r="G78" s="15">
        <v>471</v>
      </c>
      <c r="H78" s="15">
        <f t="shared" si="5"/>
        <v>-100.22921640927802</v>
      </c>
      <c r="I78">
        <f t="shared" si="6"/>
        <v>10045.895822017887</v>
      </c>
    </row>
    <row r="79" spans="1:9" x14ac:dyDescent="0.35">
      <c r="A79">
        <v>55</v>
      </c>
      <c r="B79">
        <v>6.5600007798463507</v>
      </c>
      <c r="C79">
        <v>-0.12296814839729375</v>
      </c>
      <c r="D79" s="32">
        <f t="shared" si="3"/>
        <v>706.27224537898439</v>
      </c>
      <c r="E79">
        <v>0.90945367879488082</v>
      </c>
      <c r="F79">
        <f t="shared" si="4"/>
        <v>642.32189179063812</v>
      </c>
      <c r="G79" s="15">
        <v>568</v>
      </c>
      <c r="H79" s="15">
        <f t="shared" si="5"/>
        <v>-74.321891790638119</v>
      </c>
      <c r="I79">
        <f t="shared" si="6"/>
        <v>5523.7435993393219</v>
      </c>
    </row>
    <row r="80" spans="1:9" x14ac:dyDescent="0.35">
      <c r="A80">
        <v>56</v>
      </c>
      <c r="B80">
        <v>6.5588516648324147</v>
      </c>
      <c r="C80">
        <v>-9.0230403436669882E-2</v>
      </c>
      <c r="D80" s="32">
        <f t="shared" si="3"/>
        <v>705.46112346333371</v>
      </c>
      <c r="E80">
        <v>0.97735880554577992</v>
      </c>
      <c r="F80">
        <f t="shared" si="4"/>
        <v>689.48864098710783</v>
      </c>
      <c r="G80" s="15">
        <v>630</v>
      </c>
      <c r="H80" s="15">
        <f t="shared" si="5"/>
        <v>-59.488640987107829</v>
      </c>
      <c r="I80">
        <f t="shared" si="6"/>
        <v>3538.8984064930055</v>
      </c>
    </row>
    <row r="81" spans="1:9" x14ac:dyDescent="0.35">
      <c r="A81">
        <v>57</v>
      </c>
      <c r="B81">
        <v>6.5577025498184778</v>
      </c>
      <c r="C81">
        <v>-0.12576949827307793</v>
      </c>
      <c r="D81" s="32">
        <f t="shared" si="3"/>
        <v>704.65093308472967</v>
      </c>
      <c r="E81">
        <v>1.0090542329029277</v>
      </c>
      <c r="F81">
        <f t="shared" si="4"/>
        <v>711.03100674814414</v>
      </c>
      <c r="G81" s="15">
        <v>627</v>
      </c>
      <c r="H81" s="15">
        <f t="shared" si="5"/>
        <v>-84.031006748144137</v>
      </c>
      <c r="I81">
        <f t="shared" si="6"/>
        <v>7061.210095106645</v>
      </c>
    </row>
    <row r="82" spans="1:9" x14ac:dyDescent="0.35">
      <c r="A82">
        <v>58</v>
      </c>
      <c r="B82">
        <v>6.5565534348045409</v>
      </c>
      <c r="C82">
        <v>-0.11416448098363841</v>
      </c>
      <c r="D82" s="32">
        <f t="shared" si="3"/>
        <v>703.84167317334447</v>
      </c>
      <c r="E82">
        <v>0.95237329936328308</v>
      </c>
      <c r="F82">
        <f t="shared" si="4"/>
        <v>670.32001650947166</v>
      </c>
      <c r="G82" s="15">
        <v>598</v>
      </c>
      <c r="H82" s="15">
        <f t="shared" si="5"/>
        <v>-72.320016509471657</v>
      </c>
      <c r="I82">
        <f t="shared" si="6"/>
        <v>5230.1847879302532</v>
      </c>
    </row>
    <row r="83" spans="1:9" x14ac:dyDescent="0.35">
      <c r="A83">
        <v>59</v>
      </c>
      <c r="B83">
        <v>6.555404319790604</v>
      </c>
      <c r="C83">
        <v>-0.12274321296989044</v>
      </c>
      <c r="D83" s="32">
        <f t="shared" si="3"/>
        <v>703.03334266057846</v>
      </c>
      <c r="E83">
        <v>0.87484210532512741</v>
      </c>
      <c r="F83">
        <f t="shared" si="4"/>
        <v>615.04316960694212</v>
      </c>
      <c r="G83" s="15">
        <v>544</v>
      </c>
      <c r="H83" s="15">
        <f t="shared" si="5"/>
        <v>-71.043169606942115</v>
      </c>
      <c r="I83">
        <f t="shared" si="6"/>
        <v>5047.1319478007435</v>
      </c>
    </row>
    <row r="84" spans="1:9" x14ac:dyDescent="0.35">
      <c r="A84">
        <v>60</v>
      </c>
      <c r="B84">
        <v>6.5542552047766671</v>
      </c>
      <c r="C84">
        <v>-0.20245194817155454</v>
      </c>
      <c r="D84" s="32">
        <f t="shared" si="3"/>
        <v>702.22594047905898</v>
      </c>
      <c r="E84">
        <v>0.90144127301216448</v>
      </c>
      <c r="F84">
        <f t="shared" si="4"/>
        <v>633.01544572760736</v>
      </c>
      <c r="G84" s="15">
        <v>517</v>
      </c>
      <c r="H84" s="15">
        <f t="shared" si="5"/>
        <v>-116.01544572760736</v>
      </c>
      <c r="I84">
        <f t="shared" si="6"/>
        <v>13459.583647375408</v>
      </c>
    </row>
    <row r="85" spans="1:9" x14ac:dyDescent="0.35">
      <c r="A85">
        <v>61</v>
      </c>
      <c r="B85">
        <v>6.5531060897627302</v>
      </c>
      <c r="C85">
        <v>-0.17233882203913442</v>
      </c>
      <c r="D85" s="32">
        <f t="shared" si="3"/>
        <v>701.41946556263952</v>
      </c>
      <c r="E85">
        <v>0.95362226022771268</v>
      </c>
      <c r="F85">
        <f t="shared" si="4"/>
        <v>668.88921611755859</v>
      </c>
      <c r="G85" s="15">
        <v>563</v>
      </c>
      <c r="H85" s="15">
        <f t="shared" si="5"/>
        <v>-105.88921611755859</v>
      </c>
      <c r="I85">
        <f t="shared" si="6"/>
        <v>11212.52608999103</v>
      </c>
    </row>
    <row r="86" spans="1:9" x14ac:dyDescent="0.35">
      <c r="A86">
        <v>62</v>
      </c>
      <c r="B86">
        <v>6.5519569747487933</v>
      </c>
      <c r="C86">
        <v>-0.10843951115452377</v>
      </c>
      <c r="D86" s="32">
        <f t="shared" si="3"/>
        <v>700.61391684639761</v>
      </c>
      <c r="E86">
        <v>1.0085679877280724</v>
      </c>
      <c r="F86">
        <f t="shared" si="4"/>
        <v>706.61676828805435</v>
      </c>
      <c r="G86" s="15">
        <v>634</v>
      </c>
      <c r="H86" s="15">
        <f t="shared" si="5"/>
        <v>-72.616768288054345</v>
      </c>
      <c r="I86">
        <f t="shared" si="6"/>
        <v>5273.1950366009751</v>
      </c>
    </row>
    <row r="87" spans="1:9" x14ac:dyDescent="0.35">
      <c r="A87">
        <v>63</v>
      </c>
      <c r="B87">
        <v>6.5508078597348565</v>
      </c>
      <c r="C87">
        <v>-0.10454958568011197</v>
      </c>
      <c r="D87" s="32">
        <f t="shared" si="3"/>
        <v>699.8092932666342</v>
      </c>
      <c r="E87">
        <v>1.0613331282407239</v>
      </c>
      <c r="F87">
        <f t="shared" si="4"/>
        <v>742.73078639460698</v>
      </c>
      <c r="G87" s="15">
        <v>669</v>
      </c>
      <c r="H87" s="15">
        <f t="shared" si="5"/>
        <v>-73.73078639460698</v>
      </c>
      <c r="I87">
        <f t="shared" si="6"/>
        <v>5436.228862367162</v>
      </c>
    </row>
    <row r="88" spans="1:9" x14ac:dyDescent="0.35">
      <c r="A88">
        <v>64</v>
      </c>
      <c r="B88">
        <v>6.5496587447209205</v>
      </c>
      <c r="C88">
        <v>-5.8644399345937792E-2</v>
      </c>
      <c r="D88" s="32">
        <f t="shared" si="3"/>
        <v>699.00559376087199</v>
      </c>
      <c r="E88">
        <v>1.4988053423854339</v>
      </c>
      <c r="F88">
        <f t="shared" si="4"/>
        <v>1047.6733182860974</v>
      </c>
      <c r="G88" s="15">
        <v>988</v>
      </c>
      <c r="H88" s="15">
        <f t="shared" si="5"/>
        <v>-59.673318286097356</v>
      </c>
      <c r="I88">
        <f t="shared" si="6"/>
        <v>3560.9049152738812</v>
      </c>
    </row>
    <row r="89" spans="1:9" x14ac:dyDescent="0.35">
      <c r="A89">
        <v>65</v>
      </c>
      <c r="B89">
        <v>6.5485096297069836</v>
      </c>
      <c r="C89">
        <v>-0.14233899420541629</v>
      </c>
      <c r="D89" s="32">
        <f t="shared" si="3"/>
        <v>698.20281726785254</v>
      </c>
      <c r="E89">
        <v>0.80420062092304812</v>
      </c>
      <c r="F89">
        <f t="shared" si="4"/>
        <v>561.49513917702848</v>
      </c>
      <c r="G89" s="15">
        <v>487</v>
      </c>
      <c r="H89" s="15">
        <f t="shared" si="5"/>
        <v>-74.495139177028477</v>
      </c>
      <c r="I89">
        <f t="shared" si="6"/>
        <v>5549.5257610048429</v>
      </c>
    </row>
    <row r="90" spans="1:9" x14ac:dyDescent="0.35">
      <c r="A90">
        <v>66</v>
      </c>
      <c r="B90">
        <v>6.5473605146930467</v>
      </c>
      <c r="C90">
        <v>-0.12541115262933733</v>
      </c>
      <c r="D90" s="32">
        <f t="shared" ref="D90:D153" si="7">EXP(B90)</f>
        <v>697.40096272753772</v>
      </c>
      <c r="E90">
        <v>0.80786578981862533</v>
      </c>
      <c r="F90">
        <f t="shared" ref="F90:F153" si="8">D90*E90</f>
        <v>563.40637957415197</v>
      </c>
      <c r="G90" s="15">
        <v>497</v>
      </c>
      <c r="H90" s="15">
        <f t="shared" ref="H90:H153" si="9">G90-F90</f>
        <v>-66.40637957415197</v>
      </c>
      <c r="I90">
        <f t="shared" ref="I90:I153" si="10">H90*H90</f>
        <v>4409.8072481463478</v>
      </c>
    </row>
    <row r="91" spans="1:9" x14ac:dyDescent="0.35">
      <c r="A91">
        <v>67</v>
      </c>
      <c r="B91">
        <v>6.5462113996791098</v>
      </c>
      <c r="C91">
        <v>-5.6038588835755299E-2</v>
      </c>
      <c r="D91" s="32">
        <f t="shared" si="7"/>
        <v>696.60002908110641</v>
      </c>
      <c r="E91">
        <v>0.90945367879488082</v>
      </c>
      <c r="F91">
        <f t="shared" si="8"/>
        <v>633.52545909643322</v>
      </c>
      <c r="G91" s="15">
        <v>599</v>
      </c>
      <c r="H91" s="15">
        <f t="shared" si="9"/>
        <v>-34.525459096433224</v>
      </c>
      <c r="I91">
        <f t="shared" si="10"/>
        <v>1192.0073258194836</v>
      </c>
    </row>
    <row r="92" spans="1:9" x14ac:dyDescent="0.35">
      <c r="A92">
        <v>68</v>
      </c>
      <c r="B92">
        <v>6.5450622846651729</v>
      </c>
      <c r="C92">
        <v>1.4530754936298074E-2</v>
      </c>
      <c r="D92" s="32">
        <f t="shared" si="7"/>
        <v>695.80001527095328</v>
      </c>
      <c r="E92">
        <v>0.97735880554577992</v>
      </c>
      <c r="F92">
        <f t="shared" si="8"/>
        <v>680.04627182395427</v>
      </c>
      <c r="G92" s="15">
        <v>690</v>
      </c>
      <c r="H92" s="15">
        <f t="shared" si="9"/>
        <v>9.953728176045729</v>
      </c>
      <c r="I92">
        <f t="shared" si="10"/>
        <v>99.07670460260664</v>
      </c>
    </row>
    <row r="93" spans="1:9" x14ac:dyDescent="0.35">
      <c r="A93">
        <v>69</v>
      </c>
      <c r="B93">
        <v>6.543913169651236</v>
      </c>
      <c r="C93">
        <v>-3.5255385826482133E-2</v>
      </c>
      <c r="D93" s="32">
        <f t="shared" si="7"/>
        <v>695.00092024068772</v>
      </c>
      <c r="E93">
        <v>1.0090542329029277</v>
      </c>
      <c r="F93">
        <f t="shared" si="8"/>
        <v>701.29362044029597</v>
      </c>
      <c r="G93" s="15">
        <v>677</v>
      </c>
      <c r="H93" s="15">
        <f t="shared" si="9"/>
        <v>-24.293620440295967</v>
      </c>
      <c r="I93">
        <f t="shared" si="10"/>
        <v>590.17999409716606</v>
      </c>
    </row>
    <row r="94" spans="1:9" x14ac:dyDescent="0.35">
      <c r="A94">
        <v>70</v>
      </c>
      <c r="B94">
        <v>6.5427640546372992</v>
      </c>
      <c r="C94">
        <v>-2.1201491534217354E-4</v>
      </c>
      <c r="D94" s="32">
        <f t="shared" si="7"/>
        <v>694.20274293513251</v>
      </c>
      <c r="E94">
        <v>0.95237329936328308</v>
      </c>
      <c r="F94">
        <f t="shared" si="8"/>
        <v>661.14015671617324</v>
      </c>
      <c r="G94" s="15">
        <v>661</v>
      </c>
      <c r="H94" s="15">
        <f t="shared" si="9"/>
        <v>-0.14015671617323733</v>
      </c>
      <c r="I94">
        <f t="shared" si="10"/>
        <v>1.9643905088465405E-2</v>
      </c>
    </row>
    <row r="95" spans="1:9" x14ac:dyDescent="0.35">
      <c r="A95">
        <v>71</v>
      </c>
      <c r="B95">
        <v>6.5416149396233623</v>
      </c>
      <c r="C95">
        <v>-3.2878259830495082E-2</v>
      </c>
      <c r="D95" s="32">
        <f t="shared" si="7"/>
        <v>693.40548230032186</v>
      </c>
      <c r="E95">
        <v>0.87484210532512741</v>
      </c>
      <c r="F95">
        <f t="shared" si="8"/>
        <v>606.62031197959891</v>
      </c>
      <c r="G95" s="15">
        <v>587</v>
      </c>
      <c r="H95" s="15">
        <f t="shared" si="9"/>
        <v>-19.62031197959891</v>
      </c>
      <c r="I95">
        <f t="shared" si="10"/>
        <v>384.95664217679246</v>
      </c>
    </row>
    <row r="96" spans="1:9" x14ac:dyDescent="0.35">
      <c r="A96">
        <v>72</v>
      </c>
      <c r="B96">
        <v>6.5404658246094254</v>
      </c>
      <c r="C96">
        <v>-0.12860700100321143</v>
      </c>
      <c r="D96" s="32">
        <f t="shared" si="7"/>
        <v>692.60913728350079</v>
      </c>
      <c r="E96">
        <v>0.90144127301216448</v>
      </c>
      <c r="F96">
        <f t="shared" si="8"/>
        <v>624.34646241269593</v>
      </c>
      <c r="G96" s="15">
        <v>549</v>
      </c>
      <c r="H96" s="15">
        <f t="shared" si="9"/>
        <v>-75.346462412695928</v>
      </c>
      <c r="I96">
        <f t="shared" si="10"/>
        <v>5677.0893981078007</v>
      </c>
    </row>
    <row r="97" spans="1:9" x14ac:dyDescent="0.35">
      <c r="A97">
        <v>73</v>
      </c>
      <c r="B97">
        <v>6.5393167095954894</v>
      </c>
      <c r="C97">
        <v>-2.5684345773964168E-2</v>
      </c>
      <c r="D97" s="32">
        <f t="shared" si="7"/>
        <v>691.81370683312377</v>
      </c>
      <c r="E97">
        <v>0.95362226022771268</v>
      </c>
      <c r="F97">
        <f t="shared" si="8"/>
        <v>659.72895076671568</v>
      </c>
      <c r="G97" s="15">
        <v>643</v>
      </c>
      <c r="H97" s="15">
        <f t="shared" si="9"/>
        <v>-16.728950766715684</v>
      </c>
      <c r="I97">
        <f t="shared" si="10"/>
        <v>279.85779375519729</v>
      </c>
    </row>
    <row r="98" spans="1:9" x14ac:dyDescent="0.35">
      <c r="A98">
        <v>74</v>
      </c>
      <c r="B98">
        <v>6.5381675945815525</v>
      </c>
      <c r="C98">
        <v>-2.1669427581047174E-2</v>
      </c>
      <c r="D98" s="32">
        <f t="shared" si="7"/>
        <v>691.01918989885121</v>
      </c>
      <c r="E98">
        <v>1.0085679877280724</v>
      </c>
      <c r="F98">
        <f t="shared" si="8"/>
        <v>696.93983383776708</v>
      </c>
      <c r="G98" s="15">
        <v>682</v>
      </c>
      <c r="H98" s="15">
        <f t="shared" si="9"/>
        <v>-14.939833837767083</v>
      </c>
      <c r="I98">
        <f t="shared" si="10"/>
        <v>223.19863510009031</v>
      </c>
    </row>
    <row r="99" spans="1:9" x14ac:dyDescent="0.35">
      <c r="A99">
        <v>75</v>
      </c>
      <c r="B99">
        <v>6.5370184795676156</v>
      </c>
      <c r="C99">
        <v>-3.5513599744526836E-2</v>
      </c>
      <c r="D99" s="32">
        <f t="shared" si="7"/>
        <v>690.22558543155139</v>
      </c>
      <c r="E99">
        <v>1.0613331282407239</v>
      </c>
      <c r="F99">
        <f t="shared" si="8"/>
        <v>732.55927977785348</v>
      </c>
      <c r="G99" s="15">
        <v>707</v>
      </c>
      <c r="H99" s="15">
        <f t="shared" si="9"/>
        <v>-25.559279777853476</v>
      </c>
      <c r="I99">
        <f t="shared" si="10"/>
        <v>653.27678276258962</v>
      </c>
    </row>
    <row r="100" spans="1:9" x14ac:dyDescent="0.35">
      <c r="A100">
        <v>76</v>
      </c>
      <c r="B100">
        <v>6.5358693645536787</v>
      </c>
      <c r="C100">
        <v>4.5104100712643813E-2</v>
      </c>
      <c r="D100" s="32">
        <f t="shared" si="7"/>
        <v>689.43289238329726</v>
      </c>
      <c r="E100">
        <v>1.4988053423854339</v>
      </c>
      <c r="F100">
        <f t="shared" si="8"/>
        <v>1033.325702320328</v>
      </c>
      <c r="G100" s="15">
        <v>1081</v>
      </c>
      <c r="H100" s="15">
        <f t="shared" si="9"/>
        <v>47.674297679672009</v>
      </c>
      <c r="I100">
        <f t="shared" si="10"/>
        <v>2272.8386592499801</v>
      </c>
    </row>
    <row r="101" spans="1:9" x14ac:dyDescent="0.35">
      <c r="A101">
        <v>77</v>
      </c>
      <c r="B101">
        <v>6.5347202495397418</v>
      </c>
      <c r="C101">
        <v>-5.3415474529140639E-2</v>
      </c>
      <c r="D101" s="32">
        <f t="shared" si="7"/>
        <v>688.64110970736476</v>
      </c>
      <c r="E101">
        <v>0.80420062092304812</v>
      </c>
      <c r="F101">
        <f t="shared" si="8"/>
        <v>553.80560801979959</v>
      </c>
      <c r="G101" s="15">
        <v>525</v>
      </c>
      <c r="H101" s="15">
        <f t="shared" si="9"/>
        <v>-28.805608019799593</v>
      </c>
      <c r="I101">
        <f t="shared" si="10"/>
        <v>829.76305339034263</v>
      </c>
    </row>
    <row r="102" spans="1:9" x14ac:dyDescent="0.35">
      <c r="A102">
        <v>78</v>
      </c>
      <c r="B102">
        <v>6.533571134525805</v>
      </c>
      <c r="C102">
        <v>-1.9426003895480548E-2</v>
      </c>
      <c r="D102" s="32">
        <f t="shared" si="7"/>
        <v>687.85023635823245</v>
      </c>
      <c r="E102">
        <v>0.80786578981862533</v>
      </c>
      <c r="F102">
        <f t="shared" si="8"/>
        <v>555.69067447247153</v>
      </c>
      <c r="G102" s="15">
        <v>545</v>
      </c>
      <c r="H102" s="15">
        <f t="shared" si="9"/>
        <v>-10.690674472471528</v>
      </c>
      <c r="I102">
        <f t="shared" si="10"/>
        <v>114.29052067635439</v>
      </c>
    </row>
    <row r="103" spans="1:9" x14ac:dyDescent="0.35">
      <c r="A103">
        <v>79</v>
      </c>
      <c r="B103">
        <v>6.5324220195118681</v>
      </c>
      <c r="C103">
        <v>-2.964287996509718E-3</v>
      </c>
      <c r="D103" s="32">
        <f t="shared" si="7"/>
        <v>687.06027129157928</v>
      </c>
      <c r="E103">
        <v>0.90945367879488082</v>
      </c>
      <c r="F103">
        <f t="shared" si="8"/>
        <v>624.84949127993559</v>
      </c>
      <c r="G103" s="15">
        <v>623</v>
      </c>
      <c r="H103" s="15">
        <f t="shared" si="9"/>
        <v>-1.8494912799355916</v>
      </c>
      <c r="I103">
        <f t="shared" si="10"/>
        <v>3.420617994557793</v>
      </c>
    </row>
    <row r="104" spans="1:9" x14ac:dyDescent="0.35">
      <c r="A104">
        <v>80</v>
      </c>
      <c r="B104">
        <v>6.5312729044979312</v>
      </c>
      <c r="C104">
        <v>5.8300967315475738E-2</v>
      </c>
      <c r="D104" s="32">
        <f t="shared" si="7"/>
        <v>686.27121346428362</v>
      </c>
      <c r="E104">
        <v>0.97735880554577992</v>
      </c>
      <c r="F104">
        <f t="shared" si="8"/>
        <v>670.73321347190517</v>
      </c>
      <c r="G104" s="15">
        <v>711</v>
      </c>
      <c r="H104" s="15">
        <f t="shared" si="9"/>
        <v>40.266786528094826</v>
      </c>
      <c r="I104">
        <f t="shared" si="10"/>
        <v>1621.414097299159</v>
      </c>
    </row>
    <row r="105" spans="1:9" x14ac:dyDescent="0.35">
      <c r="A105">
        <v>81</v>
      </c>
      <c r="B105">
        <v>6.5301237894839952</v>
      </c>
      <c r="C105">
        <v>4.703437628315843E-2</v>
      </c>
      <c r="D105" s="32">
        <f t="shared" si="7"/>
        <v>685.48306183442253</v>
      </c>
      <c r="E105">
        <v>1.0090542329029277</v>
      </c>
      <c r="F105">
        <f t="shared" si="8"/>
        <v>691.68958512728341</v>
      </c>
      <c r="G105" s="15">
        <v>725</v>
      </c>
      <c r="H105" s="15">
        <f t="shared" si="9"/>
        <v>33.310414872716592</v>
      </c>
      <c r="I105">
        <f t="shared" si="10"/>
        <v>1109.5837389924986</v>
      </c>
    </row>
    <row r="106" spans="1:9" x14ac:dyDescent="0.35">
      <c r="A106">
        <v>82</v>
      </c>
      <c r="B106">
        <v>6.5289746744700583</v>
      </c>
      <c r="C106">
        <v>7.518041721087787E-2</v>
      </c>
      <c r="D106" s="32">
        <f t="shared" si="7"/>
        <v>684.69581536126782</v>
      </c>
      <c r="E106">
        <v>0.95237329936328308</v>
      </c>
      <c r="F106">
        <f t="shared" si="8"/>
        <v>652.08601273584395</v>
      </c>
      <c r="G106" s="15">
        <v>703</v>
      </c>
      <c r="H106" s="15">
        <f t="shared" si="9"/>
        <v>50.913987264156049</v>
      </c>
      <c r="I106">
        <f t="shared" si="10"/>
        <v>2592.2340991346441</v>
      </c>
    </row>
    <row r="107" spans="1:9" x14ac:dyDescent="0.35">
      <c r="A107">
        <v>83</v>
      </c>
      <c r="B107">
        <v>6.5278255594561214</v>
      </c>
      <c r="C107">
        <v>2.4251236444860602E-2</v>
      </c>
      <c r="D107" s="32">
        <f t="shared" si="7"/>
        <v>683.90947300528819</v>
      </c>
      <c r="E107">
        <v>0.87484210532512741</v>
      </c>
      <c r="F107">
        <f t="shared" si="8"/>
        <v>598.31280321574468</v>
      </c>
      <c r="G107" s="15">
        <v>613</v>
      </c>
      <c r="H107" s="15">
        <f t="shared" si="9"/>
        <v>14.68719678425532</v>
      </c>
      <c r="I107">
        <f t="shared" si="10"/>
        <v>215.71374937943983</v>
      </c>
    </row>
    <row r="108" spans="1:9" x14ac:dyDescent="0.35">
      <c r="A108">
        <v>84</v>
      </c>
      <c r="B108">
        <v>6.5266764444421845</v>
      </c>
      <c r="C108">
        <v>5.1892103390951405E-3</v>
      </c>
      <c r="D108" s="32">
        <f t="shared" si="7"/>
        <v>683.12403372814595</v>
      </c>
      <c r="E108">
        <v>0.90144127301216448</v>
      </c>
      <c r="F108">
        <f t="shared" si="8"/>
        <v>615.79619858910462</v>
      </c>
      <c r="G108" s="15">
        <v>619</v>
      </c>
      <c r="H108" s="15">
        <f t="shared" si="9"/>
        <v>3.2038014108953803</v>
      </c>
      <c r="I108">
        <f t="shared" si="10"/>
        <v>10.26434348045523</v>
      </c>
    </row>
    <row r="109" spans="1:9" x14ac:dyDescent="0.35">
      <c r="A109">
        <v>85</v>
      </c>
      <c r="B109">
        <v>6.5255273294282476</v>
      </c>
      <c r="C109">
        <v>5.4294602378007539E-2</v>
      </c>
      <c r="D109" s="32">
        <f t="shared" si="7"/>
        <v>682.33949649269539</v>
      </c>
      <c r="E109">
        <v>0.95362226022771268</v>
      </c>
      <c r="F109">
        <f t="shared" si="8"/>
        <v>650.69413288800365</v>
      </c>
      <c r="G109" s="15">
        <v>687</v>
      </c>
      <c r="H109" s="15">
        <f t="shared" si="9"/>
        <v>36.305867111996349</v>
      </c>
      <c r="I109">
        <f t="shared" si="10"/>
        <v>1318.1159867539382</v>
      </c>
    </row>
    <row r="110" spans="1:9" x14ac:dyDescent="0.35">
      <c r="A110">
        <v>86</v>
      </c>
      <c r="B110">
        <v>6.5243782144143108</v>
      </c>
      <c r="C110">
        <v>3.2355264778093584E-2</v>
      </c>
      <c r="D110" s="32">
        <f t="shared" si="7"/>
        <v>681.55586026298238</v>
      </c>
      <c r="E110">
        <v>1.0085679877280724</v>
      </c>
      <c r="F110">
        <f t="shared" si="8"/>
        <v>687.39542250971147</v>
      </c>
      <c r="G110" s="15">
        <v>710</v>
      </c>
      <c r="H110" s="15">
        <f t="shared" si="9"/>
        <v>22.604577490288534</v>
      </c>
      <c r="I110">
        <f t="shared" si="10"/>
        <v>510.9669235144591</v>
      </c>
    </row>
    <row r="111" spans="1:9" x14ac:dyDescent="0.35">
      <c r="A111">
        <v>87</v>
      </c>
      <c r="B111">
        <v>6.5232290994003739</v>
      </c>
      <c r="C111">
        <v>1.1658574275920763E-2</v>
      </c>
      <c r="D111" s="32">
        <f t="shared" si="7"/>
        <v>680.77312400424228</v>
      </c>
      <c r="E111">
        <v>1.0613331282407239</v>
      </c>
      <c r="F111">
        <f t="shared" si="8"/>
        <v>722.52706932163267</v>
      </c>
      <c r="G111" s="15">
        <v>731</v>
      </c>
      <c r="H111" s="15">
        <f t="shared" si="9"/>
        <v>8.4729306783673337</v>
      </c>
      <c r="I111">
        <f t="shared" si="10"/>
        <v>71.79055428041832</v>
      </c>
    </row>
    <row r="112" spans="1:9" x14ac:dyDescent="0.35">
      <c r="A112">
        <v>88</v>
      </c>
      <c r="B112">
        <v>6.522079984386437</v>
      </c>
      <c r="C112">
        <v>5.7967983358943265E-2</v>
      </c>
      <c r="D112" s="32">
        <f t="shared" si="7"/>
        <v>679.99128668289893</v>
      </c>
      <c r="E112">
        <v>1.4988053423854339</v>
      </c>
      <c r="F112">
        <f t="shared" si="8"/>
        <v>1019.1745732558741</v>
      </c>
      <c r="G112" s="15">
        <v>1080</v>
      </c>
      <c r="H112" s="15">
        <f t="shared" si="9"/>
        <v>60.825426744125934</v>
      </c>
      <c r="I112">
        <f t="shared" si="10"/>
        <v>3699.7325386050306</v>
      </c>
    </row>
    <row r="113" spans="1:9" x14ac:dyDescent="0.35">
      <c r="A113">
        <v>89</v>
      </c>
      <c r="B113">
        <v>6.5209308693725001</v>
      </c>
      <c r="C113">
        <v>9.2237241161926775E-2</v>
      </c>
      <c r="D113" s="32">
        <f t="shared" si="7"/>
        <v>679.21034726656308</v>
      </c>
      <c r="E113">
        <v>0.80420062092304812</v>
      </c>
      <c r="F113">
        <f t="shared" si="8"/>
        <v>546.22138300912911</v>
      </c>
      <c r="G113" s="15">
        <v>599</v>
      </c>
      <c r="H113" s="15">
        <f t="shared" si="9"/>
        <v>52.778616990870887</v>
      </c>
      <c r="I113">
        <f t="shared" si="10"/>
        <v>2785.5824114690449</v>
      </c>
    </row>
    <row r="114" spans="1:9" x14ac:dyDescent="0.35">
      <c r="A114">
        <v>90</v>
      </c>
      <c r="B114">
        <v>6.5197817543585641</v>
      </c>
      <c r="C114">
        <v>2.1514365337711006E-2</v>
      </c>
      <c r="D114" s="32">
        <f t="shared" si="7"/>
        <v>678.43030472403188</v>
      </c>
      <c r="E114">
        <v>0.80786578981862533</v>
      </c>
      <c r="F114">
        <f t="shared" si="8"/>
        <v>548.08063396277066</v>
      </c>
      <c r="G114" s="15">
        <v>560</v>
      </c>
      <c r="H114" s="15">
        <f t="shared" si="9"/>
        <v>11.919366037229338</v>
      </c>
      <c r="I114">
        <f t="shared" si="10"/>
        <v>142.0712867294562</v>
      </c>
    </row>
    <row r="115" spans="1:9" x14ac:dyDescent="0.35">
      <c r="A115">
        <v>91</v>
      </c>
      <c r="B115">
        <v>6.5186326393446272</v>
      </c>
      <c r="C115">
        <v>0.10130823122674038</v>
      </c>
      <c r="D115" s="32">
        <f t="shared" si="7"/>
        <v>677.65115802528487</v>
      </c>
      <c r="E115">
        <v>0.90945367879488082</v>
      </c>
      <c r="F115">
        <f t="shared" si="8"/>
        <v>616.2923386057065</v>
      </c>
      <c r="G115" s="15">
        <v>682</v>
      </c>
      <c r="H115" s="15">
        <f t="shared" si="9"/>
        <v>65.707661394293496</v>
      </c>
      <c r="I115">
        <f t="shared" si="10"/>
        <v>4317.4967659071281</v>
      </c>
    </row>
    <row r="116" spans="1:9" x14ac:dyDescent="0.35">
      <c r="A116">
        <v>92</v>
      </c>
      <c r="B116">
        <v>6.5174835243306903</v>
      </c>
      <c r="C116">
        <v>8.1887486727699965E-2</v>
      </c>
      <c r="D116" s="32">
        <f t="shared" si="7"/>
        <v>676.8729061414864</v>
      </c>
      <c r="E116">
        <v>0.97735880554577992</v>
      </c>
      <c r="F116">
        <f t="shared" si="8"/>
        <v>661.54769505274396</v>
      </c>
      <c r="G116" s="15">
        <v>718</v>
      </c>
      <c r="H116" s="15">
        <f t="shared" si="9"/>
        <v>56.452304947256039</v>
      </c>
      <c r="I116">
        <f t="shared" si="10"/>
        <v>3186.8627338579886</v>
      </c>
    </row>
    <row r="117" spans="1:9" x14ac:dyDescent="0.35">
      <c r="A117">
        <v>93</v>
      </c>
      <c r="B117">
        <v>6.5163344093167535</v>
      </c>
      <c r="C117">
        <v>9.3391085112944694E-2</v>
      </c>
      <c r="D117" s="32">
        <f t="shared" si="7"/>
        <v>676.09554804498157</v>
      </c>
      <c r="E117">
        <v>1.0090542329029277</v>
      </c>
      <c r="F117">
        <f t="shared" si="8"/>
        <v>682.21707460161338</v>
      </c>
      <c r="G117" s="15">
        <v>749</v>
      </c>
      <c r="H117" s="15">
        <f t="shared" si="9"/>
        <v>66.782925398386624</v>
      </c>
      <c r="I117">
        <f t="shared" si="10"/>
        <v>4459.959124766473</v>
      </c>
    </row>
    <row r="118" spans="1:9" x14ac:dyDescent="0.35">
      <c r="A118">
        <v>94</v>
      </c>
      <c r="B118">
        <v>6.5151852943028166</v>
      </c>
      <c r="C118">
        <v>5.2760193507849884E-2</v>
      </c>
      <c r="D118" s="32">
        <f t="shared" si="7"/>
        <v>675.31908270929603</v>
      </c>
      <c r="E118">
        <v>0.95237329936328308</v>
      </c>
      <c r="F118">
        <f t="shared" si="8"/>
        <v>643.15586292283808</v>
      </c>
      <c r="G118" s="15">
        <v>678</v>
      </c>
      <c r="H118" s="15">
        <f t="shared" si="9"/>
        <v>34.844137077161918</v>
      </c>
      <c r="I118">
        <f t="shared" si="10"/>
        <v>1214.1138886520498</v>
      </c>
    </row>
    <row r="119" spans="1:9" x14ac:dyDescent="0.35">
      <c r="A119">
        <v>95</v>
      </c>
      <c r="B119">
        <v>6.5140361792888797</v>
      </c>
      <c r="C119">
        <v>9.3566377028166059E-2</v>
      </c>
      <c r="D119" s="32">
        <f t="shared" si="7"/>
        <v>674.54350910913399</v>
      </c>
      <c r="E119">
        <v>0.87484210532512741</v>
      </c>
      <c r="F119">
        <f t="shared" si="8"/>
        <v>590.11906364243407</v>
      </c>
      <c r="G119" s="15">
        <v>648</v>
      </c>
      <c r="H119" s="15">
        <f t="shared" si="9"/>
        <v>57.880936357565929</v>
      </c>
      <c r="I119">
        <f t="shared" si="10"/>
        <v>3350.2027936285976</v>
      </c>
    </row>
    <row r="120" spans="1:9" x14ac:dyDescent="0.35">
      <c r="A120">
        <v>96</v>
      </c>
      <c r="B120">
        <v>6.5128870642749428</v>
      </c>
      <c r="C120">
        <v>0.12320761004408975</v>
      </c>
      <c r="D120" s="32">
        <f t="shared" si="7"/>
        <v>673.76882622037749</v>
      </c>
      <c r="E120">
        <v>0.90144127301216448</v>
      </c>
      <c r="F120">
        <f t="shared" si="8"/>
        <v>607.36302842400892</v>
      </c>
      <c r="G120" s="15">
        <v>687</v>
      </c>
      <c r="H120" s="15">
        <f t="shared" si="9"/>
        <v>79.636971575991083</v>
      </c>
      <c r="I120">
        <f t="shared" si="10"/>
        <v>6342.0472417952114</v>
      </c>
    </row>
    <row r="121" spans="1:9" x14ac:dyDescent="0.35">
      <c r="A121">
        <v>97</v>
      </c>
      <c r="B121">
        <v>6.5117379492610059</v>
      </c>
      <c r="C121">
        <v>5.9311996472412254E-2</v>
      </c>
      <c r="D121" s="32">
        <f t="shared" si="7"/>
        <v>672.99503302008429</v>
      </c>
      <c r="E121">
        <v>0.95362226022771268</v>
      </c>
      <c r="F121">
        <f t="shared" si="8"/>
        <v>641.78304451063696</v>
      </c>
      <c r="G121" s="15">
        <v>681</v>
      </c>
      <c r="H121" s="15">
        <f t="shared" si="9"/>
        <v>39.216955489363045</v>
      </c>
      <c r="I121">
        <f t="shared" si="10"/>
        <v>1537.9695978546822</v>
      </c>
    </row>
    <row r="122" spans="1:9" x14ac:dyDescent="0.35">
      <c r="A122">
        <v>98</v>
      </c>
      <c r="B122">
        <v>6.5105888342470699</v>
      </c>
      <c r="C122">
        <v>0.14656339269238217</v>
      </c>
      <c r="D122" s="32">
        <f t="shared" si="7"/>
        <v>672.22212848648803</v>
      </c>
      <c r="E122">
        <v>1.0085679877280724</v>
      </c>
      <c r="F122">
        <f t="shared" si="8"/>
        <v>677.981719433899</v>
      </c>
      <c r="G122" s="15">
        <v>785</v>
      </c>
      <c r="H122" s="15">
        <f t="shared" si="9"/>
        <v>107.018280566101</v>
      </c>
      <c r="I122">
        <f t="shared" si="10"/>
        <v>11452.912375324711</v>
      </c>
    </row>
    <row r="123" spans="1:9" x14ac:dyDescent="0.35">
      <c r="A123">
        <v>99</v>
      </c>
      <c r="B123">
        <v>6.509439719233133</v>
      </c>
      <c r="C123">
        <v>0.11314309214319174</v>
      </c>
      <c r="D123" s="32">
        <f t="shared" si="7"/>
        <v>671.45011159899354</v>
      </c>
      <c r="E123">
        <v>1.0613331282407239</v>
      </c>
      <c r="F123">
        <f t="shared" si="8"/>
        <v>712.63224740094302</v>
      </c>
      <c r="G123" s="15">
        <v>798</v>
      </c>
      <c r="H123" s="15">
        <f t="shared" si="9"/>
        <v>85.367752599056985</v>
      </c>
      <c r="I123">
        <f t="shared" si="10"/>
        <v>7287.6531838138008</v>
      </c>
    </row>
    <row r="124" spans="1:9" x14ac:dyDescent="0.35">
      <c r="A124">
        <v>100</v>
      </c>
      <c r="B124">
        <v>6.5082906042191961</v>
      </c>
      <c r="C124">
        <v>7.6376309382478524E-2</v>
      </c>
      <c r="D124" s="32">
        <f t="shared" si="7"/>
        <v>670.67898133817994</v>
      </c>
      <c r="E124">
        <v>1.4988053423854339</v>
      </c>
      <c r="F124">
        <f t="shared" si="8"/>
        <v>1005.2172402552849</v>
      </c>
      <c r="G124" s="15">
        <v>1085</v>
      </c>
      <c r="H124" s="15">
        <f t="shared" si="9"/>
        <v>79.782759744715122</v>
      </c>
      <c r="I124">
        <f t="shared" si="10"/>
        <v>6365.2887524829357</v>
      </c>
    </row>
    <row r="125" spans="1:9" x14ac:dyDescent="0.35">
      <c r="A125">
        <v>101</v>
      </c>
      <c r="B125">
        <v>6.5071414892052593</v>
      </c>
      <c r="C125">
        <v>6.1650739928458265E-2</v>
      </c>
      <c r="D125" s="32">
        <f t="shared" si="7"/>
        <v>669.90873668579638</v>
      </c>
      <c r="E125">
        <v>0.80420062092304812</v>
      </c>
      <c r="F125">
        <f t="shared" si="8"/>
        <v>538.74102200449215</v>
      </c>
      <c r="G125" s="15">
        <v>573</v>
      </c>
      <c r="H125" s="15">
        <f t="shared" si="9"/>
        <v>34.258977995507848</v>
      </c>
      <c r="I125">
        <f t="shared" si="10"/>
        <v>1173.677573296691</v>
      </c>
    </row>
    <row r="126" spans="1:9" x14ac:dyDescent="0.35">
      <c r="A126">
        <v>102</v>
      </c>
      <c r="B126">
        <v>6.5059923741913224</v>
      </c>
      <c r="C126">
        <v>0.1625655251158804</v>
      </c>
      <c r="D126" s="32">
        <f t="shared" si="7"/>
        <v>669.13937662476133</v>
      </c>
      <c r="E126">
        <v>0.80786578981862533</v>
      </c>
      <c r="F126">
        <f t="shared" si="8"/>
        <v>540.57481099570543</v>
      </c>
      <c r="G126" s="15">
        <v>636</v>
      </c>
      <c r="H126" s="15">
        <f t="shared" si="9"/>
        <v>95.425189004294566</v>
      </c>
      <c r="I126">
        <f t="shared" si="10"/>
        <v>9105.9666965053402</v>
      </c>
    </row>
    <row r="127" spans="1:9" x14ac:dyDescent="0.35">
      <c r="A127">
        <v>103</v>
      </c>
      <c r="B127">
        <v>6.5048432591773855</v>
      </c>
      <c r="C127">
        <v>0.14400135757633059</v>
      </c>
      <c r="D127" s="32">
        <f t="shared" si="7"/>
        <v>668.37090013916134</v>
      </c>
      <c r="E127">
        <v>0.90945367879488082</v>
      </c>
      <c r="F127">
        <f t="shared" si="8"/>
        <v>607.85237393100624</v>
      </c>
      <c r="G127" s="15">
        <v>702</v>
      </c>
      <c r="H127" s="15">
        <f t="shared" si="9"/>
        <v>94.147626068993759</v>
      </c>
      <c r="I127">
        <f t="shared" si="10"/>
        <v>8863.7754944270728</v>
      </c>
    </row>
    <row r="128" spans="1:9" x14ac:dyDescent="0.35">
      <c r="A128">
        <v>104</v>
      </c>
      <c r="B128">
        <v>6.5036941441634486</v>
      </c>
      <c r="C128">
        <v>0.18489101562912591</v>
      </c>
      <c r="D128" s="32">
        <f t="shared" si="7"/>
        <v>667.60330621424987</v>
      </c>
      <c r="E128">
        <v>0.97735880554577992</v>
      </c>
      <c r="F128">
        <f t="shared" si="8"/>
        <v>652.4879699399728</v>
      </c>
      <c r="G128" s="15">
        <v>785</v>
      </c>
      <c r="H128" s="15">
        <f t="shared" si="9"/>
        <v>132.5120300600272</v>
      </c>
      <c r="I128">
        <f t="shared" si="10"/>
        <v>17559.438110629551</v>
      </c>
    </row>
    <row r="129" spans="1:9" x14ac:dyDescent="0.35">
      <c r="A129">
        <v>105</v>
      </c>
      <c r="B129">
        <v>6.5025450291495117</v>
      </c>
      <c r="C129">
        <v>0.17430242883132685</v>
      </c>
      <c r="D129" s="32">
        <f t="shared" si="7"/>
        <v>666.83659383644567</v>
      </c>
      <c r="E129">
        <v>1.0090542329029277</v>
      </c>
      <c r="F129">
        <f t="shared" si="8"/>
        <v>672.8742876652359</v>
      </c>
      <c r="G129" s="15">
        <v>801</v>
      </c>
      <c r="H129" s="15">
        <f t="shared" si="9"/>
        <v>128.1257123347641</v>
      </c>
      <c r="I129">
        <f t="shared" si="10"/>
        <v>16416.198161290722</v>
      </c>
    </row>
    <row r="130" spans="1:9" x14ac:dyDescent="0.35">
      <c r="A130">
        <v>106</v>
      </c>
      <c r="B130">
        <v>6.5013959141355748</v>
      </c>
      <c r="C130">
        <v>0.10133568976050711</v>
      </c>
      <c r="D130" s="32">
        <f t="shared" si="7"/>
        <v>666.07076199333142</v>
      </c>
      <c r="E130">
        <v>0.95237329936328308</v>
      </c>
      <c r="F130">
        <f t="shared" si="8"/>
        <v>634.34800920900511</v>
      </c>
      <c r="G130" s="15">
        <v>702</v>
      </c>
      <c r="H130" s="15">
        <f t="shared" si="9"/>
        <v>67.651990790994887</v>
      </c>
      <c r="I130">
        <f t="shared" si="10"/>
        <v>4576.7918579848574</v>
      </c>
    </row>
    <row r="131" spans="1:9" x14ac:dyDescent="0.35">
      <c r="A131">
        <v>107</v>
      </c>
      <c r="B131">
        <v>6.5002467991216388</v>
      </c>
      <c r="C131">
        <v>0.11810029647838416</v>
      </c>
      <c r="D131" s="32">
        <f t="shared" si="7"/>
        <v>665.30580967365324</v>
      </c>
      <c r="E131">
        <v>0.87484210532512741</v>
      </c>
      <c r="F131">
        <f t="shared" si="8"/>
        <v>582.03753521993735</v>
      </c>
      <c r="G131" s="15">
        <v>655</v>
      </c>
      <c r="H131" s="15">
        <f t="shared" si="9"/>
        <v>72.962464780062646</v>
      </c>
      <c r="I131">
        <f t="shared" si="10"/>
        <v>5323.5212667818823</v>
      </c>
    </row>
    <row r="132" spans="1:9" x14ac:dyDescent="0.35">
      <c r="A132">
        <v>108</v>
      </c>
      <c r="B132">
        <v>6.4990976841077019</v>
      </c>
      <c r="C132">
        <v>0.14424865360665073</v>
      </c>
      <c r="D132" s="32">
        <f t="shared" si="7"/>
        <v>664.5417358673169</v>
      </c>
      <c r="E132">
        <v>0.90144127301216448</v>
      </c>
      <c r="F132">
        <f t="shared" si="8"/>
        <v>599.04534834994774</v>
      </c>
      <c r="G132" s="15">
        <v>692</v>
      </c>
      <c r="H132" s="15">
        <f t="shared" si="9"/>
        <v>92.954651650052256</v>
      </c>
      <c r="I132">
        <f t="shared" si="10"/>
        <v>8640.5672633825634</v>
      </c>
    </row>
    <row r="133" spans="1:9" x14ac:dyDescent="0.35">
      <c r="A133">
        <v>109</v>
      </c>
      <c r="B133">
        <v>6.4979485690937651</v>
      </c>
      <c r="C133">
        <v>9.2011030996944854E-2</v>
      </c>
      <c r="D133" s="32">
        <f t="shared" si="7"/>
        <v>663.77853956538979</v>
      </c>
      <c r="E133">
        <v>0.95362226022771268</v>
      </c>
      <c r="F133">
        <f t="shared" si="8"/>
        <v>632.99399119099724</v>
      </c>
      <c r="G133" s="15">
        <v>694</v>
      </c>
      <c r="H133" s="15">
        <f t="shared" si="9"/>
        <v>61.006008809002765</v>
      </c>
      <c r="I133">
        <f t="shared" si="10"/>
        <v>3721.733110804123</v>
      </c>
    </row>
    <row r="134" spans="1:9" x14ac:dyDescent="0.35">
      <c r="A134">
        <v>110</v>
      </c>
      <c r="B134">
        <v>6.4967994540798282</v>
      </c>
      <c r="C134">
        <v>0.12403230851466418</v>
      </c>
      <c r="D134" s="32">
        <f t="shared" si="7"/>
        <v>663.01621976009767</v>
      </c>
      <c r="E134">
        <v>1.0085679877280724</v>
      </c>
      <c r="F134">
        <f t="shared" si="8"/>
        <v>668.69693459451514</v>
      </c>
      <c r="G134" s="15">
        <v>757</v>
      </c>
      <c r="H134" s="15">
        <f t="shared" si="9"/>
        <v>88.303065405484858</v>
      </c>
      <c r="I134">
        <f t="shared" si="10"/>
        <v>7797.4313600053365</v>
      </c>
    </row>
    <row r="135" spans="1:9" x14ac:dyDescent="0.35">
      <c r="A135">
        <v>111</v>
      </c>
      <c r="B135">
        <v>6.4956503390658913</v>
      </c>
      <c r="C135">
        <v>0.13317858880738598</v>
      </c>
      <c r="D135" s="32">
        <f t="shared" si="7"/>
        <v>662.25477544482351</v>
      </c>
      <c r="E135">
        <v>1.0613331282407239</v>
      </c>
      <c r="F135">
        <f t="shared" si="8"/>
        <v>702.87293251521271</v>
      </c>
      <c r="G135" s="15">
        <v>803</v>
      </c>
      <c r="H135" s="15">
        <f t="shared" si="9"/>
        <v>100.12706748478729</v>
      </c>
      <c r="I135">
        <f t="shared" si="10"/>
        <v>10025.429643103149</v>
      </c>
    </row>
    <row r="136" spans="1:9" x14ac:dyDescent="0.35">
      <c r="A136">
        <v>112</v>
      </c>
      <c r="B136">
        <v>6.4945012240519544</v>
      </c>
      <c r="C136">
        <v>7.6244351031111712E-2</v>
      </c>
      <c r="D136" s="32">
        <f t="shared" si="7"/>
        <v>661.49420561410648</v>
      </c>
      <c r="E136">
        <v>1.4988053423854339</v>
      </c>
      <c r="F136">
        <f t="shared" si="8"/>
        <v>991.45104933143148</v>
      </c>
      <c r="G136" s="15">
        <v>1070</v>
      </c>
      <c r="H136" s="15">
        <f t="shared" si="9"/>
        <v>78.548950668568523</v>
      </c>
      <c r="I136">
        <f t="shared" si="10"/>
        <v>6169.9376511332111</v>
      </c>
    </row>
    <row r="137" spans="1:9" x14ac:dyDescent="0.35">
      <c r="A137">
        <v>113</v>
      </c>
      <c r="B137">
        <v>6.4933521090380175</v>
      </c>
      <c r="C137">
        <v>8.9305160232871827E-2</v>
      </c>
      <c r="D137" s="32">
        <f t="shared" si="7"/>
        <v>660.73450926364023</v>
      </c>
      <c r="E137">
        <v>0.80420062092304812</v>
      </c>
      <c r="F137">
        <f t="shared" si="8"/>
        <v>531.36310261510494</v>
      </c>
      <c r="G137" s="15">
        <v>581</v>
      </c>
      <c r="H137" s="15">
        <f t="shared" si="9"/>
        <v>49.636897384895065</v>
      </c>
      <c r="I137">
        <f t="shared" si="10"/>
        <v>2463.8215819986026</v>
      </c>
    </row>
    <row r="138" spans="1:9" x14ac:dyDescent="0.35">
      <c r="A138">
        <v>114</v>
      </c>
      <c r="B138">
        <v>6.4922029940240806</v>
      </c>
      <c r="C138">
        <v>0.17162676408717648</v>
      </c>
      <c r="D138" s="32">
        <f t="shared" si="7"/>
        <v>659.97568539027213</v>
      </c>
      <c r="E138">
        <v>0.80786578981862533</v>
      </c>
      <c r="F138">
        <f t="shared" si="8"/>
        <v>533.17177833890082</v>
      </c>
      <c r="G138" s="15">
        <v>633</v>
      </c>
      <c r="H138" s="15">
        <f t="shared" si="9"/>
        <v>99.828221661099178</v>
      </c>
      <c r="I138">
        <f t="shared" si="10"/>
        <v>9965.6738400175509</v>
      </c>
    </row>
    <row r="139" spans="1:9" x14ac:dyDescent="0.35">
      <c r="A139">
        <v>115</v>
      </c>
      <c r="B139">
        <v>6.4910538790101437</v>
      </c>
      <c r="C139">
        <v>0.15350807595157168</v>
      </c>
      <c r="D139" s="32">
        <f t="shared" si="7"/>
        <v>659.2177329920014</v>
      </c>
      <c r="E139">
        <v>0.90945367879488082</v>
      </c>
      <c r="F139">
        <f t="shared" si="8"/>
        <v>599.52799239639717</v>
      </c>
      <c r="G139" s="15">
        <v>699</v>
      </c>
      <c r="H139" s="15">
        <f t="shared" si="9"/>
        <v>99.472007603602833</v>
      </c>
      <c r="I139">
        <f t="shared" si="10"/>
        <v>9894.6802966912201</v>
      </c>
    </row>
    <row r="140" spans="1:9" x14ac:dyDescent="0.35">
      <c r="A140">
        <v>116</v>
      </c>
      <c r="B140">
        <v>6.4899047639962077</v>
      </c>
      <c r="C140">
        <v>0.17548347938121456</v>
      </c>
      <c r="D140" s="32">
        <f t="shared" si="7"/>
        <v>658.46065106797869</v>
      </c>
      <c r="E140">
        <v>0.97735880554577992</v>
      </c>
      <c r="F140">
        <f t="shared" si="8"/>
        <v>643.55231542669617</v>
      </c>
      <c r="G140" s="15">
        <v>767</v>
      </c>
      <c r="H140" s="15">
        <f t="shared" si="9"/>
        <v>123.44768457330383</v>
      </c>
      <c r="I140">
        <f t="shared" si="10"/>
        <v>15239.330826509917</v>
      </c>
    </row>
    <row r="141" spans="1:9" x14ac:dyDescent="0.35">
      <c r="A141">
        <v>117</v>
      </c>
      <c r="B141">
        <v>6.4887556489822709</v>
      </c>
      <c r="C141">
        <v>0.18559180769648265</v>
      </c>
      <c r="D141" s="32">
        <f t="shared" si="7"/>
        <v>657.70443861850219</v>
      </c>
      <c r="E141">
        <v>1.0090542329029277</v>
      </c>
      <c r="F141">
        <f t="shared" si="8"/>
        <v>663.6594477870434</v>
      </c>
      <c r="G141" s="15">
        <v>799</v>
      </c>
      <c r="H141" s="15">
        <f t="shared" si="9"/>
        <v>135.3405522129566</v>
      </c>
      <c r="I141">
        <f t="shared" si="10"/>
        <v>18317.065073308029</v>
      </c>
    </row>
    <row r="142" spans="1:9" x14ac:dyDescent="0.35">
      <c r="A142">
        <v>118</v>
      </c>
      <c r="B142">
        <v>6.487606533968334</v>
      </c>
      <c r="C142">
        <v>0.13487183286258286</v>
      </c>
      <c r="D142" s="32">
        <f t="shared" si="7"/>
        <v>656.94909464502018</v>
      </c>
      <c r="E142">
        <v>0.95237329936328308</v>
      </c>
      <c r="F142">
        <f t="shared" si="8"/>
        <v>625.66077678079955</v>
      </c>
      <c r="G142" s="15">
        <v>716</v>
      </c>
      <c r="H142" s="15">
        <f t="shared" si="9"/>
        <v>90.339223219200449</v>
      </c>
      <c r="I142">
        <f t="shared" si="10"/>
        <v>8161.1752518485255</v>
      </c>
    </row>
    <row r="143" spans="1:9" x14ac:dyDescent="0.35">
      <c r="A143">
        <v>119</v>
      </c>
      <c r="B143">
        <v>6.4864574189543971</v>
      </c>
      <c r="C143">
        <v>0.14100828086206008</v>
      </c>
      <c r="D143" s="32">
        <f t="shared" si="7"/>
        <v>656.19461815012698</v>
      </c>
      <c r="E143">
        <v>0.87484210532512741</v>
      </c>
      <c r="F143">
        <f t="shared" si="8"/>
        <v>574.06668124547514</v>
      </c>
      <c r="G143" s="15">
        <v>661</v>
      </c>
      <c r="H143" s="15">
        <f t="shared" si="9"/>
        <v>86.933318754524862</v>
      </c>
      <c r="I143">
        <f t="shared" si="10"/>
        <v>7557.4019096758238</v>
      </c>
    </row>
    <row r="144" spans="1:9" x14ac:dyDescent="0.35">
      <c r="A144">
        <v>120</v>
      </c>
      <c r="B144">
        <v>6.4853083039404602</v>
      </c>
      <c r="C144">
        <v>0.18793349857051922</v>
      </c>
      <c r="D144" s="32">
        <f t="shared" si="7"/>
        <v>655.44100813756245</v>
      </c>
      <c r="E144">
        <v>0.90144127301216448</v>
      </c>
      <c r="F144">
        <f t="shared" si="8"/>
        <v>590.8415767599007</v>
      </c>
      <c r="G144" s="15">
        <v>713</v>
      </c>
      <c r="H144" s="15">
        <f t="shared" si="9"/>
        <v>122.1584232400993</v>
      </c>
      <c r="I144">
        <f t="shared" si="10"/>
        <v>14922.680368507232</v>
      </c>
    </row>
    <row r="145" spans="1:9" x14ac:dyDescent="0.35">
      <c r="A145">
        <v>121</v>
      </c>
      <c r="B145">
        <v>6.4841591889265233</v>
      </c>
      <c r="C145">
        <v>0.10146827442505213</v>
      </c>
      <c r="D145" s="32">
        <f t="shared" si="7"/>
        <v>654.68826361221068</v>
      </c>
      <c r="E145">
        <v>0.95362226022771268</v>
      </c>
      <c r="F145">
        <f t="shared" si="8"/>
        <v>624.32530169043298</v>
      </c>
      <c r="G145" s="15">
        <v>691</v>
      </c>
      <c r="H145" s="15">
        <f t="shared" si="9"/>
        <v>66.67469830956702</v>
      </c>
      <c r="I145">
        <f t="shared" si="10"/>
        <v>4445.5153946717792</v>
      </c>
    </row>
    <row r="146" spans="1:9" x14ac:dyDescent="0.35">
      <c r="A146">
        <v>122</v>
      </c>
      <c r="B146">
        <v>6.4830100739125864</v>
      </c>
      <c r="C146">
        <v>0.12049947007754902</v>
      </c>
      <c r="D146" s="32">
        <f t="shared" si="7"/>
        <v>653.93638358009832</v>
      </c>
      <c r="E146">
        <v>1.0085679877280724</v>
      </c>
      <c r="F146">
        <f t="shared" si="8"/>
        <v>659.53930248955271</v>
      </c>
      <c r="G146" s="15">
        <v>744</v>
      </c>
      <c r="H146" s="15">
        <f t="shared" si="9"/>
        <v>84.460697510447289</v>
      </c>
      <c r="I146">
        <f t="shared" si="10"/>
        <v>7133.6094239512768</v>
      </c>
    </row>
    <row r="147" spans="1:9" x14ac:dyDescent="0.35">
      <c r="A147">
        <v>123</v>
      </c>
      <c r="B147">
        <v>6.4818609588986495</v>
      </c>
      <c r="C147">
        <v>8.1349578977706116E-2</v>
      </c>
      <c r="D147" s="32">
        <f t="shared" si="7"/>
        <v>653.18536704839391</v>
      </c>
      <c r="E147">
        <v>1.0613331282407239</v>
      </c>
      <c r="F147">
        <f t="shared" si="8"/>
        <v>693.24726893053742</v>
      </c>
      <c r="G147" s="15">
        <v>752</v>
      </c>
      <c r="H147" s="15">
        <f t="shared" si="9"/>
        <v>58.752731069462584</v>
      </c>
      <c r="I147">
        <f t="shared" si="10"/>
        <v>3451.8834081205941</v>
      </c>
    </row>
    <row r="148" spans="1:9" x14ac:dyDescent="0.35">
      <c r="A148">
        <v>124</v>
      </c>
      <c r="B148">
        <v>6.4807118438847136</v>
      </c>
      <c r="C148">
        <v>7.4967532843708717E-2</v>
      </c>
      <c r="D148" s="32">
        <f t="shared" si="7"/>
        <v>652.4352130254066</v>
      </c>
      <c r="E148">
        <v>1.4988053423854339</v>
      </c>
      <c r="F148">
        <f t="shared" si="8"/>
        <v>977.87338284285806</v>
      </c>
      <c r="G148" s="15">
        <v>1054</v>
      </c>
      <c r="H148" s="15">
        <f t="shared" si="9"/>
        <v>76.126617157141936</v>
      </c>
      <c r="I148">
        <f t="shared" si="10"/>
        <v>5795.2618397900569</v>
      </c>
    </row>
    <row r="149" spans="1:9" x14ac:dyDescent="0.35">
      <c r="A149">
        <v>125</v>
      </c>
      <c r="B149">
        <v>6.4795627288707767</v>
      </c>
      <c r="C149">
        <v>6.270274592951175E-2</v>
      </c>
      <c r="D149" s="32">
        <f t="shared" si="7"/>
        <v>651.68592052058284</v>
      </c>
      <c r="E149">
        <v>0.80420062092304812</v>
      </c>
      <c r="F149">
        <f t="shared" si="8"/>
        <v>524.08622192946086</v>
      </c>
      <c r="G149" s="15">
        <v>558</v>
      </c>
      <c r="H149" s="15">
        <f t="shared" si="9"/>
        <v>33.913778070539138</v>
      </c>
      <c r="I149">
        <f t="shared" si="10"/>
        <v>1150.1443430177812</v>
      </c>
    </row>
    <row r="150" spans="1:9" x14ac:dyDescent="0.35">
      <c r="A150">
        <v>126</v>
      </c>
      <c r="B150">
        <v>6.4784136138568398</v>
      </c>
      <c r="C150">
        <v>0.16627680404371947</v>
      </c>
      <c r="D150" s="32">
        <f t="shared" si="7"/>
        <v>650.93748854450814</v>
      </c>
      <c r="E150">
        <v>0.80786578981862533</v>
      </c>
      <c r="F150">
        <f t="shared" si="8"/>
        <v>525.87012830556148</v>
      </c>
      <c r="G150" s="15">
        <v>621</v>
      </c>
      <c r="H150" s="15">
        <f t="shared" si="9"/>
        <v>95.129871694438521</v>
      </c>
      <c r="I150">
        <f t="shared" si="10"/>
        <v>9049.6924886003344</v>
      </c>
    </row>
    <row r="151" spans="1:9" x14ac:dyDescent="0.35">
      <c r="A151">
        <v>127</v>
      </c>
      <c r="B151">
        <v>6.4772644988429029</v>
      </c>
      <c r="C151">
        <v>0.1772619513782443</v>
      </c>
      <c r="D151" s="32">
        <f t="shared" si="7"/>
        <v>650.18991610890419</v>
      </c>
      <c r="E151">
        <v>0.90945367879488082</v>
      </c>
      <c r="F151">
        <f t="shared" si="8"/>
        <v>591.31761112057779</v>
      </c>
      <c r="G151" s="15">
        <v>706</v>
      </c>
      <c r="H151" s="15">
        <f t="shared" si="9"/>
        <v>114.68238887942221</v>
      </c>
      <c r="I151">
        <f t="shared" si="10"/>
        <v>13152.050319091022</v>
      </c>
    </row>
    <row r="152" spans="1:9" x14ac:dyDescent="0.35">
      <c r="A152">
        <v>128</v>
      </c>
      <c r="B152">
        <v>6.476115383828966</v>
      </c>
      <c r="C152">
        <v>0.13845979018985854</v>
      </c>
      <c r="D152" s="32">
        <f t="shared" si="7"/>
        <v>649.44320222662714</v>
      </c>
      <c r="E152">
        <v>0.97735880554577992</v>
      </c>
      <c r="F152">
        <f t="shared" si="8"/>
        <v>634.7390323980427</v>
      </c>
      <c r="G152" s="15">
        <v>729</v>
      </c>
      <c r="H152" s="15">
        <f t="shared" si="9"/>
        <v>94.260967601957304</v>
      </c>
      <c r="I152">
        <f t="shared" si="10"/>
        <v>8885.1300132572451</v>
      </c>
    </row>
    <row r="153" spans="1:9" x14ac:dyDescent="0.35">
      <c r="A153">
        <v>129</v>
      </c>
      <c r="B153">
        <v>6.4749662688150291</v>
      </c>
      <c r="C153">
        <v>0.16370861566077899</v>
      </c>
      <c r="D153" s="32">
        <f t="shared" si="7"/>
        <v>648.6973459116673</v>
      </c>
      <c r="E153">
        <v>1.0090542329029277</v>
      </c>
      <c r="F153">
        <f t="shared" si="8"/>
        <v>654.57080276506258</v>
      </c>
      <c r="G153" s="15">
        <v>771</v>
      </c>
      <c r="H153" s="15">
        <f t="shared" si="9"/>
        <v>116.42919723493742</v>
      </c>
      <c r="I153">
        <f t="shared" si="10"/>
        <v>13555.757968771959</v>
      </c>
    </row>
    <row r="154" spans="1:9" x14ac:dyDescent="0.35">
      <c r="A154">
        <v>130</v>
      </c>
      <c r="B154">
        <v>6.4738171538010922</v>
      </c>
      <c r="C154">
        <v>0.15145061511740288</v>
      </c>
      <c r="D154" s="32">
        <f t="shared" ref="D154:D204" si="11">EXP(B154)</f>
        <v>647.95234617914707</v>
      </c>
      <c r="E154">
        <v>0.95237329936328308</v>
      </c>
      <c r="F154">
        <f t="shared" ref="F154:F204" si="12">D154*E154</f>
        <v>617.09251376081443</v>
      </c>
      <c r="G154" s="15">
        <v>718</v>
      </c>
      <c r="H154" s="15">
        <f t="shared" ref="H154:H204" si="13">G154-F154</f>
        <v>100.90748623918557</v>
      </c>
      <c r="I154">
        <f t="shared" ref="I154:I204" si="14">H154*H154</f>
        <v>10182.320779111426</v>
      </c>
    </row>
    <row r="155" spans="1:9" x14ac:dyDescent="0.35">
      <c r="A155">
        <v>131</v>
      </c>
      <c r="B155">
        <v>6.4726680387871554</v>
      </c>
      <c r="C155">
        <v>0.10358398764581445</v>
      </c>
      <c r="D155" s="32">
        <f t="shared" si="11"/>
        <v>647.20820204532004</v>
      </c>
      <c r="E155">
        <v>0.87484210532512741</v>
      </c>
      <c r="F155">
        <f t="shared" si="12"/>
        <v>566.20498606101819</v>
      </c>
      <c r="G155" s="15">
        <v>628</v>
      </c>
      <c r="H155" s="15">
        <f t="shared" si="13"/>
        <v>61.79501393898181</v>
      </c>
      <c r="I155">
        <f t="shared" si="14"/>
        <v>3818.6237477189561</v>
      </c>
    </row>
    <row r="156" spans="1:9" x14ac:dyDescent="0.35">
      <c r="A156">
        <v>132</v>
      </c>
      <c r="B156">
        <v>6.4715189237732194</v>
      </c>
      <c r="C156">
        <v>0.13353112886385343</v>
      </c>
      <c r="D156" s="32">
        <f t="shared" si="11"/>
        <v>646.46491252757016</v>
      </c>
      <c r="E156">
        <v>0.90144127301216448</v>
      </c>
      <c r="F156">
        <f t="shared" si="12"/>
        <v>582.75015370655035</v>
      </c>
      <c r="G156" s="15">
        <v>666</v>
      </c>
      <c r="H156" s="15">
        <f t="shared" si="13"/>
        <v>83.24984629344965</v>
      </c>
      <c r="I156">
        <f t="shared" si="14"/>
        <v>6930.5369078829926</v>
      </c>
    </row>
    <row r="157" spans="1:9" x14ac:dyDescent="0.35">
      <c r="A157">
        <v>133</v>
      </c>
      <c r="B157">
        <v>6.4703698087592825</v>
      </c>
      <c r="C157">
        <v>0.10068013697413569</v>
      </c>
      <c r="D157" s="32">
        <f t="shared" si="11"/>
        <v>645.72247664440818</v>
      </c>
      <c r="E157">
        <v>0.95362226022771268</v>
      </c>
      <c r="F157">
        <f t="shared" si="12"/>
        <v>615.77532765747696</v>
      </c>
      <c r="G157" s="15">
        <v>681</v>
      </c>
      <c r="H157" s="15">
        <f t="shared" si="13"/>
        <v>65.224672342523036</v>
      </c>
      <c r="I157">
        <f t="shared" si="14"/>
        <v>4254.2578821894895</v>
      </c>
    </row>
    <row r="158" spans="1:9" x14ac:dyDescent="0.35">
      <c r="A158">
        <v>134</v>
      </c>
      <c r="B158">
        <v>6.4692206937453456</v>
      </c>
      <c r="C158">
        <v>6.0387639179367625E-2</v>
      </c>
      <c r="D158" s="32">
        <f t="shared" si="11"/>
        <v>644.9808934154737</v>
      </c>
      <c r="E158">
        <v>1.0085679877280724</v>
      </c>
      <c r="F158">
        <f t="shared" si="12"/>
        <v>650.50708179509866</v>
      </c>
      <c r="G158" s="15">
        <v>691</v>
      </c>
      <c r="H158" s="15">
        <f t="shared" si="13"/>
        <v>40.492918204901343</v>
      </c>
      <c r="I158">
        <f t="shared" si="14"/>
        <v>1639.6764247488306</v>
      </c>
    </row>
    <row r="159" spans="1:9" x14ac:dyDescent="0.35">
      <c r="A159">
        <v>135</v>
      </c>
      <c r="B159">
        <v>6.4680715787314087</v>
      </c>
      <c r="C159">
        <v>6.5447169337543798E-2</v>
      </c>
      <c r="D159" s="32">
        <f t="shared" si="11"/>
        <v>644.24016186153176</v>
      </c>
      <c r="E159">
        <v>1.0613331282407239</v>
      </c>
      <c r="F159">
        <f t="shared" si="12"/>
        <v>683.75342632680986</v>
      </c>
      <c r="G159" s="15">
        <v>730</v>
      </c>
      <c r="H159" s="15">
        <f t="shared" si="13"/>
        <v>46.246573673190142</v>
      </c>
      <c r="I159">
        <f t="shared" si="14"/>
        <v>2138.7455765098034</v>
      </c>
    </row>
    <row r="160" spans="1:9" x14ac:dyDescent="0.35">
      <c r="A160">
        <v>136</v>
      </c>
      <c r="B160">
        <v>6.4669224637174718</v>
      </c>
      <c r="C160">
        <v>3.1151921068235389E-2</v>
      </c>
      <c r="D160" s="32">
        <f t="shared" si="11"/>
        <v>643.50028100447173</v>
      </c>
      <c r="E160">
        <v>1.4988053423854339</v>
      </c>
      <c r="F160">
        <f t="shared" si="12"/>
        <v>964.48165899603021</v>
      </c>
      <c r="G160" s="15">
        <v>995</v>
      </c>
      <c r="H160" s="15">
        <f t="shared" si="13"/>
        <v>30.518341003969795</v>
      </c>
      <c r="I160">
        <f t="shared" si="14"/>
        <v>931.36913763458415</v>
      </c>
    </row>
    <row r="161" spans="1:9" x14ac:dyDescent="0.35">
      <c r="A161">
        <v>137</v>
      </c>
      <c r="B161">
        <v>6.4657733487035349</v>
      </c>
      <c r="C161">
        <v>7.8282636870541822E-2</v>
      </c>
      <c r="D161" s="32">
        <f t="shared" si="11"/>
        <v>642.76124986730679</v>
      </c>
      <c r="E161">
        <v>0.80420062092304812</v>
      </c>
      <c r="F161">
        <f t="shared" si="12"/>
        <v>516.90899624856263</v>
      </c>
      <c r="G161" s="15">
        <v>559</v>
      </c>
      <c r="H161" s="15">
        <f t="shared" si="13"/>
        <v>42.09100375143737</v>
      </c>
      <c r="I161">
        <f t="shared" si="14"/>
        <v>1771.6525968035148</v>
      </c>
    </row>
    <row r="162" spans="1:9" x14ac:dyDescent="0.35">
      <c r="A162">
        <v>138</v>
      </c>
      <c r="B162">
        <v>6.464624233689598</v>
      </c>
      <c r="C162">
        <v>0.10830897094986014</v>
      </c>
      <c r="D162" s="32">
        <f t="shared" si="11"/>
        <v>642.02306747417151</v>
      </c>
      <c r="E162">
        <v>0.80786578981862533</v>
      </c>
      <c r="F162">
        <f t="shared" si="12"/>
        <v>518.66847248679812</v>
      </c>
      <c r="G162" s="15">
        <v>578</v>
      </c>
      <c r="H162" s="15">
        <f t="shared" si="13"/>
        <v>59.331527513201877</v>
      </c>
      <c r="I162">
        <f t="shared" si="14"/>
        <v>3520.2301570498312</v>
      </c>
    </row>
    <row r="163" spans="1:9" x14ac:dyDescent="0.35">
      <c r="A163">
        <v>139</v>
      </c>
      <c r="B163">
        <v>6.4634751186756612</v>
      </c>
      <c r="C163">
        <v>0.20371863674625157</v>
      </c>
      <c r="D163" s="32">
        <f t="shared" si="11"/>
        <v>641.28573285032189</v>
      </c>
      <c r="E163">
        <v>0.90945367879488082</v>
      </c>
      <c r="F163">
        <f t="shared" si="12"/>
        <v>583.21966889939642</v>
      </c>
      <c r="G163" s="15">
        <v>715</v>
      </c>
      <c r="H163" s="15">
        <f t="shared" si="13"/>
        <v>131.78033110060358</v>
      </c>
      <c r="I163">
        <f t="shared" si="14"/>
        <v>17366.055664984706</v>
      </c>
    </row>
    <row r="164" spans="1:9" x14ac:dyDescent="0.35">
      <c r="A164">
        <v>140</v>
      </c>
      <c r="B164">
        <v>6.4623260036617243</v>
      </c>
      <c r="C164">
        <v>0.17530103855220247</v>
      </c>
      <c r="D164" s="32">
        <f t="shared" si="11"/>
        <v>640.54924502213271</v>
      </c>
      <c r="E164">
        <v>0.97735880554577992</v>
      </c>
      <c r="F164">
        <f t="shared" si="12"/>
        <v>626.04644500808274</v>
      </c>
      <c r="G164" s="15">
        <v>746</v>
      </c>
      <c r="H164" s="15">
        <f t="shared" si="13"/>
        <v>119.95355499191726</v>
      </c>
      <c r="I164">
        <f t="shared" si="14"/>
        <v>14388.855355198917</v>
      </c>
    </row>
    <row r="165" spans="1:9" x14ac:dyDescent="0.35">
      <c r="A165">
        <v>141</v>
      </c>
      <c r="B165">
        <v>6.4611768886477883</v>
      </c>
      <c r="C165">
        <v>0.19038477210437676</v>
      </c>
      <c r="D165" s="32">
        <f t="shared" si="11"/>
        <v>639.81360301709799</v>
      </c>
      <c r="E165">
        <v>1.0090542329029277</v>
      </c>
      <c r="F165">
        <f t="shared" si="12"/>
        <v>645.60662439327609</v>
      </c>
      <c r="G165" s="15">
        <v>781</v>
      </c>
      <c r="H165" s="15">
        <f t="shared" si="13"/>
        <v>135.39337560672391</v>
      </c>
      <c r="I165">
        <f t="shared" si="14"/>
        <v>18331.36615818342</v>
      </c>
    </row>
    <row r="166" spans="1:9" x14ac:dyDescent="0.35">
      <c r="A166">
        <v>142</v>
      </c>
      <c r="B166">
        <v>6.4600277736338514</v>
      </c>
      <c r="C166">
        <v>0.16384626683603987</v>
      </c>
      <c r="D166" s="32">
        <f t="shared" si="11"/>
        <v>639.07880586382669</v>
      </c>
      <c r="E166">
        <v>0.95237329936328308</v>
      </c>
      <c r="F166">
        <f t="shared" si="12"/>
        <v>608.64159089367968</v>
      </c>
      <c r="G166" s="15">
        <v>717</v>
      </c>
      <c r="H166" s="15">
        <f t="shared" si="13"/>
        <v>108.35840910632032</v>
      </c>
      <c r="I166">
        <f t="shared" si="14"/>
        <v>11741.544824052684</v>
      </c>
    </row>
    <row r="167" spans="1:9" x14ac:dyDescent="0.35">
      <c r="A167">
        <v>143</v>
      </c>
      <c r="B167">
        <v>6.4588786586199145</v>
      </c>
      <c r="C167">
        <v>9.4828129491999036E-2</v>
      </c>
      <c r="D167" s="32">
        <f t="shared" si="11"/>
        <v>638.34485259204507</v>
      </c>
      <c r="E167">
        <v>0.87484210532512741</v>
      </c>
      <c r="F167">
        <f t="shared" si="12"/>
        <v>558.45095476508277</v>
      </c>
      <c r="G167" s="15">
        <v>614</v>
      </c>
      <c r="H167" s="15">
        <f t="shared" si="13"/>
        <v>55.54904523491723</v>
      </c>
      <c r="I167">
        <f t="shared" si="14"/>
        <v>3085.6964265108804</v>
      </c>
    </row>
    <row r="168" spans="1:9" x14ac:dyDescent="0.35">
      <c r="A168">
        <v>144</v>
      </c>
      <c r="B168">
        <v>6.4577295436059776</v>
      </c>
      <c r="C168">
        <v>0.10749901484442326</v>
      </c>
      <c r="D168" s="32">
        <f t="shared" si="11"/>
        <v>637.61174223259331</v>
      </c>
      <c r="E168">
        <v>0.90144127301216448</v>
      </c>
      <c r="F168">
        <f t="shared" si="12"/>
        <v>574.76954060565299</v>
      </c>
      <c r="G168" s="15">
        <v>640</v>
      </c>
      <c r="H168" s="15">
        <f t="shared" si="13"/>
        <v>65.230459394347008</v>
      </c>
      <c r="I168">
        <f t="shared" si="14"/>
        <v>4255.0128327975535</v>
      </c>
    </row>
    <row r="169" spans="1:9" x14ac:dyDescent="0.35">
      <c r="A169">
        <v>145</v>
      </c>
      <c r="B169">
        <v>6.4565804285920407</v>
      </c>
      <c r="C169">
        <v>0.10710028703482877</v>
      </c>
      <c r="D169" s="32">
        <f t="shared" si="11"/>
        <v>636.87947381742435</v>
      </c>
      <c r="E169">
        <v>0.95362226022771268</v>
      </c>
      <c r="F169">
        <f t="shared" si="12"/>
        <v>607.34244331440857</v>
      </c>
      <c r="G169" s="15">
        <v>676</v>
      </c>
      <c r="H169" s="15">
        <f t="shared" si="13"/>
        <v>68.65755668559143</v>
      </c>
      <c r="I169">
        <f t="shared" si="14"/>
        <v>4713.8600900352003</v>
      </c>
    </row>
    <row r="170" spans="1:9" x14ac:dyDescent="0.35">
      <c r="A170">
        <v>146</v>
      </c>
      <c r="B170">
        <v>6.4554313135781038</v>
      </c>
      <c r="C170">
        <v>3.1302751515948302E-2</v>
      </c>
      <c r="D170" s="32">
        <f t="shared" si="11"/>
        <v>636.1480463796031</v>
      </c>
      <c r="E170">
        <v>1.0085679877280724</v>
      </c>
      <c r="F170">
        <f t="shared" si="12"/>
        <v>641.59855503422079</v>
      </c>
      <c r="G170" s="15">
        <v>662</v>
      </c>
      <c r="H170" s="15">
        <f t="shared" si="13"/>
        <v>20.401444965779206</v>
      </c>
      <c r="I170">
        <f t="shared" si="14"/>
        <v>416.21895669171766</v>
      </c>
    </row>
    <row r="171" spans="1:9" x14ac:dyDescent="0.35">
      <c r="A171">
        <v>147</v>
      </c>
      <c r="B171">
        <v>6.454282198564167</v>
      </c>
      <c r="C171">
        <v>3.5842757596158847E-2</v>
      </c>
      <c r="D171" s="32">
        <f t="shared" si="11"/>
        <v>635.41745895330484</v>
      </c>
      <c r="E171">
        <v>1.0613331282407239</v>
      </c>
      <c r="F171">
        <f t="shared" si="12"/>
        <v>674.38959944968281</v>
      </c>
      <c r="G171" s="15">
        <v>699</v>
      </c>
      <c r="H171" s="15">
        <f t="shared" si="13"/>
        <v>24.610400550317195</v>
      </c>
      <c r="I171">
        <f t="shared" si="14"/>
        <v>605.6718152470529</v>
      </c>
    </row>
    <row r="172" spans="1:9" x14ac:dyDescent="0.35">
      <c r="A172">
        <v>148</v>
      </c>
      <c r="B172">
        <v>6.4531330835502301</v>
      </c>
      <c r="C172">
        <v>-4.3258538663157431E-2</v>
      </c>
      <c r="D172" s="32">
        <f t="shared" si="11"/>
        <v>634.68771057381423</v>
      </c>
      <c r="E172">
        <v>1.4988053423854339</v>
      </c>
      <c r="F172">
        <f t="shared" si="12"/>
        <v>951.27333135441279</v>
      </c>
      <c r="G172" s="15">
        <v>911</v>
      </c>
      <c r="H172" s="15">
        <f t="shared" si="13"/>
        <v>-40.27333135441279</v>
      </c>
      <c r="I172">
        <f t="shared" si="14"/>
        <v>1621.9412183823283</v>
      </c>
    </row>
    <row r="173" spans="1:9" x14ac:dyDescent="0.35">
      <c r="A173">
        <v>149</v>
      </c>
      <c r="B173">
        <v>6.4519839685362932</v>
      </c>
      <c r="C173">
        <v>3.5018827588945811E-2</v>
      </c>
      <c r="D173" s="32">
        <f t="shared" si="11"/>
        <v>633.95880027752366</v>
      </c>
      <c r="E173">
        <v>0.80420062092304812</v>
      </c>
      <c r="F173">
        <f t="shared" si="12"/>
        <v>509.8300608228152</v>
      </c>
      <c r="G173" s="15">
        <v>528</v>
      </c>
      <c r="H173" s="15">
        <f t="shared" si="13"/>
        <v>18.169939177184801</v>
      </c>
      <c r="I173">
        <f t="shared" si="14"/>
        <v>330.1466897025951</v>
      </c>
    </row>
    <row r="174" spans="1:9" x14ac:dyDescent="0.35">
      <c r="A174">
        <v>150</v>
      </c>
      <c r="B174">
        <v>6.4508348535223572</v>
      </c>
      <c r="C174">
        <v>8.3292776695305548E-2</v>
      </c>
      <c r="D174" s="32">
        <f t="shared" si="11"/>
        <v>633.23072710193287</v>
      </c>
      <c r="E174">
        <v>0.80786578981862533</v>
      </c>
      <c r="F174">
        <f t="shared" si="12"/>
        <v>511.56544148762538</v>
      </c>
      <c r="G174" s="15">
        <v>556</v>
      </c>
      <c r="H174" s="15">
        <f t="shared" si="13"/>
        <v>44.434558512374622</v>
      </c>
      <c r="I174">
        <f t="shared" si="14"/>
        <v>1974.4299901896441</v>
      </c>
    </row>
    <row r="175" spans="1:9" x14ac:dyDescent="0.35">
      <c r="A175">
        <v>151</v>
      </c>
      <c r="B175">
        <v>6.4496857385084203</v>
      </c>
      <c r="C175">
        <v>0.18046674523314366</v>
      </c>
      <c r="D175" s="32">
        <f t="shared" si="11"/>
        <v>632.50349008564524</v>
      </c>
      <c r="E175">
        <v>0.90945367879488082</v>
      </c>
      <c r="F175">
        <f t="shared" si="12"/>
        <v>575.23262590899151</v>
      </c>
      <c r="G175" s="15">
        <v>689</v>
      </c>
      <c r="H175" s="15">
        <f t="shared" si="13"/>
        <v>113.76737409100849</v>
      </c>
      <c r="I175">
        <f t="shared" si="14"/>
        <v>12943.015407563471</v>
      </c>
    </row>
    <row r="176" spans="1:9" x14ac:dyDescent="0.35">
      <c r="A176">
        <v>152</v>
      </c>
      <c r="B176">
        <v>6.4485366234944834</v>
      </c>
      <c r="C176">
        <v>0.17695271070501928</v>
      </c>
      <c r="D176" s="32">
        <f t="shared" si="11"/>
        <v>631.77708826836988</v>
      </c>
      <c r="E176">
        <v>0.97735880554577992</v>
      </c>
      <c r="F176">
        <f t="shared" si="12"/>
        <v>617.47290036116476</v>
      </c>
      <c r="G176" s="15">
        <v>737</v>
      </c>
      <c r="H176" s="15">
        <f t="shared" si="13"/>
        <v>119.52709963883524</v>
      </c>
      <c r="I176">
        <f t="shared" si="14"/>
        <v>14286.727548072047</v>
      </c>
    </row>
    <row r="177" spans="1:9" x14ac:dyDescent="0.35">
      <c r="A177">
        <v>153</v>
      </c>
      <c r="B177">
        <v>6.4473875084805465</v>
      </c>
      <c r="C177">
        <v>0.19646203178527966</v>
      </c>
      <c r="D177" s="32">
        <f t="shared" si="11"/>
        <v>631.05152069091832</v>
      </c>
      <c r="E177">
        <v>1.0090542329029277</v>
      </c>
      <c r="F177">
        <f t="shared" si="12"/>
        <v>636.76520813300067</v>
      </c>
      <c r="G177" s="15">
        <v>775</v>
      </c>
      <c r="H177" s="15">
        <f t="shared" si="13"/>
        <v>138.23479186699933</v>
      </c>
      <c r="I177">
        <f t="shared" si="14"/>
        <v>19108.857682512626</v>
      </c>
    </row>
    <row r="178" spans="1:9" x14ac:dyDescent="0.35">
      <c r="A178">
        <v>154</v>
      </c>
      <c r="B178">
        <v>6.4462383934666097</v>
      </c>
      <c r="C178">
        <v>0.14790946673808048</v>
      </c>
      <c r="D178" s="32">
        <f t="shared" si="11"/>
        <v>630.32678639520373</v>
      </c>
      <c r="E178">
        <v>0.95237329936328308</v>
      </c>
      <c r="F178">
        <f t="shared" si="12"/>
        <v>600.30640123625551</v>
      </c>
      <c r="G178" s="15">
        <v>696</v>
      </c>
      <c r="H178" s="15">
        <f t="shared" si="13"/>
        <v>95.69359876374449</v>
      </c>
      <c r="I178">
        <f t="shared" si="14"/>
        <v>9157.2648443565213</v>
      </c>
    </row>
    <row r="179" spans="1:9" x14ac:dyDescent="0.35">
      <c r="A179">
        <v>155</v>
      </c>
      <c r="B179">
        <v>6.4450892784526728</v>
      </c>
      <c r="C179">
        <v>6.534952941072536E-2</v>
      </c>
      <c r="D179" s="32">
        <f t="shared" si="11"/>
        <v>629.60288442423939</v>
      </c>
      <c r="E179">
        <v>0.87484210532512741</v>
      </c>
      <c r="F179">
        <f t="shared" si="12"/>
        <v>550.80311292847443</v>
      </c>
      <c r="G179" s="15">
        <v>588</v>
      </c>
      <c r="H179" s="15">
        <f t="shared" si="13"/>
        <v>37.196887071525566</v>
      </c>
      <c r="I179">
        <f t="shared" si="14"/>
        <v>1383.6084078118258</v>
      </c>
    </row>
    <row r="180" spans="1:9" x14ac:dyDescent="0.35">
      <c r="A180">
        <v>156</v>
      </c>
      <c r="B180">
        <v>6.4439401634387359</v>
      </c>
      <c r="C180">
        <v>0.1165898742301108</v>
      </c>
      <c r="D180" s="32">
        <f t="shared" si="11"/>
        <v>628.87981382213786</v>
      </c>
      <c r="E180">
        <v>0.90144127301216448</v>
      </c>
      <c r="F180">
        <f t="shared" si="12"/>
        <v>566.89821994348097</v>
      </c>
      <c r="G180" s="15">
        <v>637</v>
      </c>
      <c r="H180" s="15">
        <f t="shared" si="13"/>
        <v>70.101780056519033</v>
      </c>
      <c r="I180">
        <f t="shared" si="14"/>
        <v>4914.2595670925693</v>
      </c>
    </row>
    <row r="181" spans="1:9" x14ac:dyDescent="0.35">
      <c r="A181">
        <v>157</v>
      </c>
      <c r="B181">
        <v>6.442791048424799</v>
      </c>
      <c r="C181">
        <v>0.14283641492677646</v>
      </c>
      <c r="D181" s="32">
        <f t="shared" si="11"/>
        <v>628.15757363410933</v>
      </c>
      <c r="E181">
        <v>0.95362226022771268</v>
      </c>
      <c r="F181">
        <f t="shared" si="12"/>
        <v>599.02504514811517</v>
      </c>
      <c r="G181" s="15">
        <v>691</v>
      </c>
      <c r="H181" s="15">
        <f t="shared" si="13"/>
        <v>91.974954851884831</v>
      </c>
      <c r="I181">
        <f t="shared" si="14"/>
        <v>8459.3923200062527</v>
      </c>
    </row>
    <row r="182" spans="1:9" x14ac:dyDescent="0.35">
      <c r="A182">
        <v>158</v>
      </c>
      <c r="B182">
        <v>6.441641933410863</v>
      </c>
      <c r="C182">
        <v>7.0447703304876264E-2</v>
      </c>
      <c r="D182" s="32">
        <f t="shared" si="11"/>
        <v>627.43616290646105</v>
      </c>
      <c r="E182">
        <v>1.0085679877280724</v>
      </c>
      <c r="F182">
        <f t="shared" si="12"/>
        <v>632.81202825039247</v>
      </c>
      <c r="G182" s="15">
        <v>679</v>
      </c>
      <c r="H182" s="15">
        <f t="shared" si="13"/>
        <v>46.187971749607527</v>
      </c>
      <c r="I182">
        <f t="shared" si="14"/>
        <v>2133.3287343425432</v>
      </c>
    </row>
    <row r="183" spans="1:9" x14ac:dyDescent="0.35">
      <c r="A183">
        <v>159</v>
      </c>
      <c r="B183">
        <v>6.4404928183969261</v>
      </c>
      <c r="C183">
        <v>0.10933063869696991</v>
      </c>
      <c r="D183" s="32">
        <f t="shared" si="11"/>
        <v>626.71558068659408</v>
      </c>
      <c r="E183">
        <v>1.0613331282407239</v>
      </c>
      <c r="F183">
        <f t="shared" si="12"/>
        <v>665.15400776730473</v>
      </c>
      <c r="G183" s="15">
        <v>742</v>
      </c>
      <c r="H183" s="15">
        <f t="shared" si="13"/>
        <v>76.845992232695266</v>
      </c>
      <c r="I183">
        <f t="shared" si="14"/>
        <v>5905.3065222274608</v>
      </c>
    </row>
    <row r="184" spans="1:9" x14ac:dyDescent="0.35">
      <c r="A184">
        <v>160</v>
      </c>
      <c r="B184">
        <v>6.4393437033829892</v>
      </c>
      <c r="C184">
        <v>-5.2790593029689248E-2</v>
      </c>
      <c r="D184" s="32">
        <f t="shared" si="11"/>
        <v>625.99582602300507</v>
      </c>
      <c r="E184">
        <v>1.4988053423854339</v>
      </c>
      <c r="F184">
        <f t="shared" si="12"/>
        <v>938.24588835426266</v>
      </c>
      <c r="G184" s="15">
        <v>890</v>
      </c>
      <c r="H184" s="15">
        <f t="shared" si="13"/>
        <v>-48.245888354262661</v>
      </c>
      <c r="I184">
        <f t="shared" si="14"/>
        <v>2327.6657430919772</v>
      </c>
    </row>
    <row r="185" spans="1:9" x14ac:dyDescent="0.35">
      <c r="A185">
        <v>161</v>
      </c>
      <c r="B185">
        <v>6.4381945883690523</v>
      </c>
      <c r="C185">
        <v>0.15132377128178209</v>
      </c>
      <c r="D185" s="32">
        <f t="shared" si="11"/>
        <v>625.27689796528273</v>
      </c>
      <c r="E185">
        <v>0.80420062092304812</v>
      </c>
      <c r="F185">
        <f t="shared" si="12"/>
        <v>502.84806959251779</v>
      </c>
      <c r="G185" s="15">
        <v>585</v>
      </c>
      <c r="H185" s="15">
        <f t="shared" si="13"/>
        <v>82.151930407482212</v>
      </c>
      <c r="I185">
        <f t="shared" si="14"/>
        <v>6748.9396696758004</v>
      </c>
    </row>
    <row r="186" spans="1:9" x14ac:dyDescent="0.35">
      <c r="A186">
        <v>162</v>
      </c>
      <c r="B186">
        <v>6.4370454733551155</v>
      </c>
      <c r="C186">
        <v>1.8537128067130482E-2</v>
      </c>
      <c r="D186" s="32">
        <f t="shared" si="11"/>
        <v>624.55879556410741</v>
      </c>
      <c r="E186">
        <v>0.80786578981862533</v>
      </c>
      <c r="F186">
        <f t="shared" si="12"/>
        <v>504.55968466656697</v>
      </c>
      <c r="G186" s="15">
        <v>514</v>
      </c>
      <c r="H186" s="15">
        <f t="shared" si="13"/>
        <v>9.4403153334330341</v>
      </c>
      <c r="I186">
        <f t="shared" si="14"/>
        <v>89.119553594650853</v>
      </c>
    </row>
    <row r="187" spans="1:9" x14ac:dyDescent="0.35">
      <c r="A187">
        <v>163</v>
      </c>
      <c r="B187">
        <v>6.4358963583411786</v>
      </c>
      <c r="C187">
        <v>0.12360315807668787</v>
      </c>
      <c r="D187" s="32">
        <f t="shared" si="11"/>
        <v>623.84151787124972</v>
      </c>
      <c r="E187">
        <v>0.90945367879488082</v>
      </c>
      <c r="F187">
        <f t="shared" si="12"/>
        <v>567.3549634129904</v>
      </c>
      <c r="G187" s="15">
        <v>642</v>
      </c>
      <c r="H187" s="15">
        <f t="shared" si="13"/>
        <v>74.645036587009599</v>
      </c>
      <c r="I187">
        <f t="shared" si="14"/>
        <v>5571.8814870760016</v>
      </c>
    </row>
    <row r="188" spans="1:9" x14ac:dyDescent="0.35">
      <c r="A188">
        <v>164</v>
      </c>
      <c r="B188">
        <v>6.4347472433272417</v>
      </c>
      <c r="C188">
        <v>0.19074209087226102</v>
      </c>
      <c r="D188" s="32">
        <f t="shared" si="11"/>
        <v>623.12506393956926</v>
      </c>
      <c r="E188">
        <v>0.97735880554577992</v>
      </c>
      <c r="F188">
        <f t="shared" si="12"/>
        <v>609.01676819761519</v>
      </c>
      <c r="G188" s="15">
        <v>737</v>
      </c>
      <c r="H188" s="15">
        <f t="shared" si="13"/>
        <v>127.98323180238481</v>
      </c>
      <c r="I188">
        <f t="shared" si="14"/>
        <v>16379.707622582962</v>
      </c>
    </row>
    <row r="189" spans="1:9" x14ac:dyDescent="0.35">
      <c r="A189">
        <v>165</v>
      </c>
      <c r="B189">
        <v>6.4335981283133048</v>
      </c>
      <c r="C189">
        <v>0.1734535677319915</v>
      </c>
      <c r="D189" s="32">
        <f t="shared" si="11"/>
        <v>622.40943282301328</v>
      </c>
      <c r="E189">
        <v>1.0090542329029277</v>
      </c>
      <c r="F189">
        <f t="shared" si="12"/>
        <v>628.04487278877195</v>
      </c>
      <c r="G189" s="15">
        <v>747</v>
      </c>
      <c r="H189" s="15">
        <f t="shared" si="13"/>
        <v>118.95512721122805</v>
      </c>
      <c r="I189">
        <f t="shared" si="14"/>
        <v>14150.322289839447</v>
      </c>
    </row>
    <row r="190" spans="1:9" x14ac:dyDescent="0.35">
      <c r="A190">
        <v>166</v>
      </c>
      <c r="B190">
        <v>6.4324490132993688</v>
      </c>
      <c r="C190">
        <v>8.5599503366674767E-2</v>
      </c>
      <c r="D190" s="32">
        <f t="shared" si="11"/>
        <v>621.69462357661632</v>
      </c>
      <c r="E190">
        <v>0.95237329936328308</v>
      </c>
      <c r="F190">
        <f t="shared" si="12"/>
        <v>592.08535985207641</v>
      </c>
      <c r="G190" s="15">
        <v>645</v>
      </c>
      <c r="H190" s="15">
        <f t="shared" si="13"/>
        <v>52.914640147923592</v>
      </c>
      <c r="I190">
        <f t="shared" si="14"/>
        <v>2799.9591419842473</v>
      </c>
    </row>
    <row r="191" spans="1:9" x14ac:dyDescent="0.35">
      <c r="A191">
        <v>167</v>
      </c>
      <c r="B191">
        <v>6.4312998982854319</v>
      </c>
      <c r="C191">
        <v>6.7162718531250221E-2</v>
      </c>
      <c r="D191" s="32">
        <f t="shared" si="11"/>
        <v>620.98063525649616</v>
      </c>
      <c r="E191">
        <v>0.87484210532512741</v>
      </c>
      <c r="F191">
        <f t="shared" si="12"/>
        <v>543.2600063139281</v>
      </c>
      <c r="G191" s="15">
        <v>581</v>
      </c>
      <c r="H191" s="15">
        <f t="shared" si="13"/>
        <v>37.739993686071898</v>
      </c>
      <c r="I191">
        <f t="shared" si="14"/>
        <v>1424.3071234247468</v>
      </c>
    </row>
    <row r="192" spans="1:9" x14ac:dyDescent="0.35">
      <c r="A192">
        <v>168</v>
      </c>
      <c r="B192">
        <v>6.430150783271495</v>
      </c>
      <c r="C192">
        <v>9.8478622730576504E-2</v>
      </c>
      <c r="D192" s="32">
        <f t="shared" si="11"/>
        <v>620.26746691985659</v>
      </c>
      <c r="E192">
        <v>0.90144127301216448</v>
      </c>
      <c r="F192">
        <f t="shared" si="12"/>
        <v>559.13469498826612</v>
      </c>
      <c r="G192" s="15">
        <v>617</v>
      </c>
      <c r="H192" s="15">
        <f t="shared" si="13"/>
        <v>57.865305011733881</v>
      </c>
      <c r="I192">
        <f t="shared" si="14"/>
        <v>3348.393524100994</v>
      </c>
    </row>
    <row r="193" spans="1:9" x14ac:dyDescent="0.35">
      <c r="A193">
        <v>169</v>
      </c>
      <c r="B193">
        <v>6.4290016682575581</v>
      </c>
      <c r="C193">
        <v>0.11375152726335536</v>
      </c>
      <c r="D193" s="32">
        <f t="shared" si="11"/>
        <v>619.55511762498338</v>
      </c>
      <c r="E193">
        <v>0.95362226022771268</v>
      </c>
      <c r="F193">
        <f t="shared" si="12"/>
        <v>590.821551605183</v>
      </c>
      <c r="G193" s="15">
        <v>662</v>
      </c>
      <c r="H193" s="15">
        <f t="shared" si="13"/>
        <v>71.178448394816996</v>
      </c>
      <c r="I193">
        <f t="shared" si="14"/>
        <v>5066.3715158936266</v>
      </c>
    </row>
    <row r="194" spans="1:9" x14ac:dyDescent="0.35">
      <c r="A194">
        <v>170</v>
      </c>
      <c r="B194">
        <v>6.4278525532436213</v>
      </c>
      <c r="C194">
        <v>7.6846066825729586E-2</v>
      </c>
      <c r="D194" s="32">
        <f t="shared" si="11"/>
        <v>618.84358643124392</v>
      </c>
      <c r="E194">
        <v>1.0085679877280724</v>
      </c>
      <c r="F194">
        <f t="shared" si="12"/>
        <v>624.1458306853832</v>
      </c>
      <c r="G194" s="15">
        <v>674</v>
      </c>
      <c r="H194" s="15">
        <f t="shared" si="13"/>
        <v>49.854169314616797</v>
      </c>
      <c r="I194">
        <f t="shared" si="14"/>
        <v>2485.4381980504791</v>
      </c>
    </row>
    <row r="195" spans="1:9" x14ac:dyDescent="0.35">
      <c r="A195">
        <v>171</v>
      </c>
      <c r="B195">
        <v>6.4267034382296844</v>
      </c>
      <c r="C195">
        <v>8.4653738036415405E-2</v>
      </c>
      <c r="D195" s="32">
        <f t="shared" si="11"/>
        <v>618.13287239908573</v>
      </c>
      <c r="E195">
        <v>1.0613331282407239</v>
      </c>
      <c r="F195">
        <f t="shared" si="12"/>
        <v>656.04489513174588</v>
      </c>
      <c r="G195" s="15">
        <v>714</v>
      </c>
      <c r="H195" s="15">
        <f t="shared" si="13"/>
        <v>57.955104868254125</v>
      </c>
      <c r="I195">
        <f t="shared" si="14"/>
        <v>3358.7941802903329</v>
      </c>
    </row>
    <row r="196" spans="1:9" x14ac:dyDescent="0.35">
      <c r="A196">
        <v>172</v>
      </c>
      <c r="B196">
        <v>6.4255543232157475</v>
      </c>
      <c r="C196">
        <v>-6.9807984505205312E-2</v>
      </c>
      <c r="D196" s="32">
        <f t="shared" si="11"/>
        <v>617.42297459003566</v>
      </c>
      <c r="E196">
        <v>1.4988053423854339</v>
      </c>
      <c r="F196">
        <f t="shared" si="12"/>
        <v>925.39685282705148</v>
      </c>
      <c r="G196" s="15">
        <v>863</v>
      </c>
      <c r="H196" s="15">
        <f t="shared" si="13"/>
        <v>-62.396852827051475</v>
      </c>
      <c r="I196">
        <f t="shared" si="14"/>
        <v>3893.3672427207216</v>
      </c>
    </row>
    <row r="197" spans="1:9" x14ac:dyDescent="0.35">
      <c r="A197">
        <v>173</v>
      </c>
      <c r="B197">
        <v>6.4244052082018106</v>
      </c>
      <c r="C197">
        <v>0.1034195824436841</v>
      </c>
      <c r="D197" s="32">
        <f t="shared" si="11"/>
        <v>616.71389206669812</v>
      </c>
      <c r="E197">
        <v>0.80420062092304812</v>
      </c>
      <c r="F197">
        <f t="shared" si="12"/>
        <v>495.96169493190831</v>
      </c>
      <c r="G197" s="15">
        <v>550</v>
      </c>
      <c r="H197" s="15">
        <f t="shared" si="13"/>
        <v>54.038305068091688</v>
      </c>
      <c r="I197">
        <f t="shared" si="14"/>
        <v>2920.1384146321438</v>
      </c>
    </row>
    <row r="198" spans="1:9" x14ac:dyDescent="0.35">
      <c r="A198">
        <v>174</v>
      </c>
      <c r="B198">
        <v>6.4232560931878737</v>
      </c>
      <c r="C198">
        <v>5.7303791320569175E-2</v>
      </c>
      <c r="D198" s="32">
        <f t="shared" si="11"/>
        <v>616.0056238927541</v>
      </c>
      <c r="E198">
        <v>0.80786578981862533</v>
      </c>
      <c r="F198">
        <f t="shared" si="12"/>
        <v>497.64986987883486</v>
      </c>
      <c r="G198" s="15">
        <v>527</v>
      </c>
      <c r="H198" s="15">
        <f t="shared" si="13"/>
        <v>29.350130121165137</v>
      </c>
      <c r="I198">
        <f t="shared" si="14"/>
        <v>861.43013812932509</v>
      </c>
    </row>
    <row r="199" spans="1:9" x14ac:dyDescent="0.35">
      <c r="A199">
        <v>175</v>
      </c>
      <c r="B199">
        <v>6.4221069781739377</v>
      </c>
      <c r="C199">
        <v>-0.73994710704578281</v>
      </c>
      <c r="D199" s="32">
        <f t="shared" si="11"/>
        <v>615.29816913296042</v>
      </c>
      <c r="E199">
        <v>0.90945367879488082</v>
      </c>
      <c r="F199">
        <f t="shared" si="12"/>
        <v>559.58518347372569</v>
      </c>
      <c r="G199" s="15">
        <v>267</v>
      </c>
      <c r="H199" s="15">
        <f t="shared" si="13"/>
        <v>-292.58518347372569</v>
      </c>
      <c r="I199">
        <f t="shared" si="14"/>
        <v>85606.089588353731</v>
      </c>
    </row>
    <row r="200" spans="1:9" x14ac:dyDescent="0.35">
      <c r="A200">
        <v>176</v>
      </c>
      <c r="B200">
        <v>6.4209578631600008</v>
      </c>
      <c r="C200">
        <v>-1.8982467508195695</v>
      </c>
      <c r="D200" s="32">
        <f t="shared" si="11"/>
        <v>614.59152685314655</v>
      </c>
      <c r="E200">
        <v>0.97735880554577992</v>
      </c>
      <c r="F200">
        <f t="shared" si="12"/>
        <v>600.67644058374844</v>
      </c>
      <c r="G200" s="15">
        <v>90</v>
      </c>
      <c r="H200" s="15">
        <f t="shared" si="13"/>
        <v>-510.67644058374844</v>
      </c>
      <c r="I200">
        <f t="shared" si="14"/>
        <v>260790.42696728677</v>
      </c>
    </row>
    <row r="201" spans="1:9" x14ac:dyDescent="0.35">
      <c r="A201">
        <v>177</v>
      </c>
      <c r="B201">
        <v>6.4198087481460639</v>
      </c>
      <c r="C201">
        <v>-1.4452156155252487</v>
      </c>
      <c r="D201" s="32">
        <f t="shared" si="11"/>
        <v>613.88569612021615</v>
      </c>
      <c r="E201">
        <v>1.0090542329029277</v>
      </c>
      <c r="F201">
        <f t="shared" si="12"/>
        <v>619.44396018866451</v>
      </c>
      <c r="G201" s="15">
        <v>146</v>
      </c>
      <c r="H201" s="15">
        <f t="shared" si="13"/>
        <v>-473.44396018866451</v>
      </c>
      <c r="I201">
        <f t="shared" si="14"/>
        <v>224149.18343912574</v>
      </c>
    </row>
    <row r="202" spans="1:9" x14ac:dyDescent="0.35">
      <c r="A202">
        <v>178</v>
      </c>
      <c r="B202">
        <v>6.4186596331321271</v>
      </c>
      <c r="C202">
        <v>-0.83252716624331935</v>
      </c>
      <c r="D202" s="32">
        <f t="shared" si="11"/>
        <v>613.18067600214431</v>
      </c>
      <c r="E202">
        <v>0.95237329936328308</v>
      </c>
      <c r="F202">
        <f t="shared" si="12"/>
        <v>583.9769035099705</v>
      </c>
      <c r="G202" s="15">
        <v>254</v>
      </c>
      <c r="H202" s="15">
        <f t="shared" si="13"/>
        <v>-329.9769035099705</v>
      </c>
      <c r="I202">
        <f t="shared" si="14"/>
        <v>108884.75685002838</v>
      </c>
    </row>
    <row r="203" spans="1:9" x14ac:dyDescent="0.35">
      <c r="A203">
        <v>179</v>
      </c>
      <c r="B203">
        <v>6.4175105181181902</v>
      </c>
      <c r="C203">
        <v>-0.38664479051667922</v>
      </c>
      <c r="D203" s="32">
        <f t="shared" si="11"/>
        <v>612.47646556797622</v>
      </c>
      <c r="E203">
        <v>0.87484210532512741</v>
      </c>
      <c r="F203">
        <f t="shared" si="12"/>
        <v>535.8202005995812</v>
      </c>
      <c r="G203" s="15">
        <v>364</v>
      </c>
      <c r="H203" s="15">
        <f t="shared" si="13"/>
        <v>-171.8202005995812</v>
      </c>
      <c r="I203">
        <f t="shared" si="14"/>
        <v>29522.181334080324</v>
      </c>
    </row>
    <row r="204" spans="1:9" ht="15" thickBot="1" x14ac:dyDescent="0.4">
      <c r="A204" s="16">
        <v>180</v>
      </c>
      <c r="B204" s="16">
        <v>6.4163614031042533</v>
      </c>
      <c r="C204" s="16">
        <v>-0.52570363964086209</v>
      </c>
      <c r="D204" s="32">
        <f t="shared" si="11"/>
        <v>611.7730638878262</v>
      </c>
      <c r="E204">
        <v>0.90144127301216448</v>
      </c>
      <c r="F204">
        <f t="shared" si="12"/>
        <v>551.47748950559424</v>
      </c>
      <c r="G204" s="15">
        <v>326</v>
      </c>
      <c r="H204" s="15">
        <f t="shared" si="13"/>
        <v>-225.47748950559424</v>
      </c>
      <c r="I204">
        <f t="shared" si="14"/>
        <v>50840.09827374536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5D9B-C5B0-4ADA-A07F-0BD5AFA81E04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165</v>
      </c>
      <c r="D4" s="9" t="s">
        <v>166</v>
      </c>
      <c r="E4" s="9" t="s">
        <v>167</v>
      </c>
      <c r="F4" s="9" t="s">
        <v>168</v>
      </c>
      <c r="G4" s="10" t="s">
        <v>169</v>
      </c>
      <c r="H4" s="9" t="s">
        <v>170</v>
      </c>
      <c r="I4" s="9" t="s">
        <v>171</v>
      </c>
      <c r="J4" s="9" t="s">
        <v>172</v>
      </c>
      <c r="K4" s="9" t="s">
        <v>173</v>
      </c>
      <c r="L4" s="9" t="s">
        <v>174</v>
      </c>
      <c r="M4" s="9" t="s">
        <v>175</v>
      </c>
      <c r="N4" s="9" t="s">
        <v>176</v>
      </c>
      <c r="O4" s="9" t="s">
        <v>102</v>
      </c>
    </row>
    <row r="5" spans="1:15" x14ac:dyDescent="0.35">
      <c r="B5" t="s">
        <v>185</v>
      </c>
      <c r="C5" s="11">
        <v>585</v>
      </c>
      <c r="D5" s="11">
        <v>514</v>
      </c>
      <c r="E5" s="11">
        <v>642</v>
      </c>
      <c r="F5" s="11">
        <v>737</v>
      </c>
      <c r="G5" s="11">
        <v>747</v>
      </c>
      <c r="H5" s="11">
        <v>645</v>
      </c>
      <c r="I5" s="11">
        <v>581</v>
      </c>
      <c r="J5" s="11">
        <v>617</v>
      </c>
      <c r="K5" s="11">
        <v>662</v>
      </c>
      <c r="L5" s="11">
        <v>674</v>
      </c>
      <c r="M5" s="11">
        <v>714</v>
      </c>
      <c r="N5" s="11">
        <v>863</v>
      </c>
      <c r="O5" s="5">
        <f>SUM(C5:N5)</f>
        <v>7981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D9F0-8726-48D0-B0C9-0575EAAB8333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153</v>
      </c>
      <c r="D4" s="9" t="s">
        <v>154</v>
      </c>
      <c r="E4" s="9" t="s">
        <v>155</v>
      </c>
      <c r="F4" s="9" t="s">
        <v>156</v>
      </c>
      <c r="G4" s="10" t="s">
        <v>157</v>
      </c>
      <c r="H4" s="9" t="s">
        <v>158</v>
      </c>
      <c r="I4" s="9" t="s">
        <v>159</v>
      </c>
      <c r="J4" s="9" t="s">
        <v>160</v>
      </c>
      <c r="K4" s="9" t="s">
        <v>161</v>
      </c>
      <c r="L4" s="9" t="s">
        <v>162</v>
      </c>
      <c r="M4" s="9" t="s">
        <v>163</v>
      </c>
      <c r="N4" s="9" t="s">
        <v>164</v>
      </c>
      <c r="O4" s="9" t="s">
        <v>102</v>
      </c>
    </row>
    <row r="5" spans="1:15" x14ac:dyDescent="0.35">
      <c r="B5" t="s">
        <v>185</v>
      </c>
      <c r="C5" s="11">
        <v>528</v>
      </c>
      <c r="D5" s="11">
        <v>556</v>
      </c>
      <c r="E5" s="11">
        <v>689</v>
      </c>
      <c r="F5" s="11">
        <v>737</v>
      </c>
      <c r="G5" s="11">
        <v>775</v>
      </c>
      <c r="H5" s="11">
        <v>696</v>
      </c>
      <c r="I5" s="11">
        <v>588</v>
      </c>
      <c r="J5" s="11">
        <v>637</v>
      </c>
      <c r="K5" s="11">
        <v>691</v>
      </c>
      <c r="L5" s="11">
        <v>679</v>
      </c>
      <c r="M5" s="11">
        <v>742</v>
      </c>
      <c r="N5" s="11">
        <v>890</v>
      </c>
      <c r="O5" s="5">
        <f>SUM(C5:N5)</f>
        <v>8208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D01-2982-4413-9798-F6E37B1B15EB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141</v>
      </c>
      <c r="D4" s="9" t="s">
        <v>142</v>
      </c>
      <c r="E4" s="9" t="s">
        <v>143</v>
      </c>
      <c r="F4" s="9" t="s">
        <v>144</v>
      </c>
      <c r="G4" s="10" t="s">
        <v>145</v>
      </c>
      <c r="H4" s="9" t="s">
        <v>146</v>
      </c>
      <c r="I4" s="9" t="s">
        <v>147</v>
      </c>
      <c r="J4" s="9" t="s">
        <v>148</v>
      </c>
      <c r="K4" s="9" t="s">
        <v>149</v>
      </c>
      <c r="L4" s="9" t="s">
        <v>150</v>
      </c>
      <c r="M4" s="9" t="s">
        <v>151</v>
      </c>
      <c r="N4" s="9" t="s">
        <v>152</v>
      </c>
      <c r="O4" s="9" t="s">
        <v>102</v>
      </c>
    </row>
    <row r="5" spans="1:15" x14ac:dyDescent="0.35">
      <c r="B5" t="s">
        <v>185</v>
      </c>
      <c r="C5" s="11">
        <v>559</v>
      </c>
      <c r="D5" s="11">
        <v>578</v>
      </c>
      <c r="E5" s="11">
        <v>715</v>
      </c>
      <c r="F5" s="11">
        <v>746</v>
      </c>
      <c r="G5" s="11">
        <v>781</v>
      </c>
      <c r="H5" s="11">
        <v>717</v>
      </c>
      <c r="I5" s="11">
        <v>614</v>
      </c>
      <c r="J5" s="11">
        <v>640</v>
      </c>
      <c r="K5" s="11">
        <v>676</v>
      </c>
      <c r="L5" s="11">
        <v>662</v>
      </c>
      <c r="M5" s="11">
        <v>699</v>
      </c>
      <c r="N5" s="11">
        <v>911</v>
      </c>
      <c r="O5" s="5">
        <f>SUM(C5:N5)</f>
        <v>8298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55E3-4A8F-4F78-A518-9137590A9F91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129</v>
      </c>
      <c r="D4" s="9" t="s">
        <v>130</v>
      </c>
      <c r="E4" s="9" t="s">
        <v>131</v>
      </c>
      <c r="F4" s="9" t="s">
        <v>132</v>
      </c>
      <c r="G4" s="10" t="s">
        <v>133</v>
      </c>
      <c r="H4" s="9" t="s">
        <v>134</v>
      </c>
      <c r="I4" s="9" t="s">
        <v>135</v>
      </c>
      <c r="J4" s="9" t="s">
        <v>136</v>
      </c>
      <c r="K4" s="9" t="s">
        <v>137</v>
      </c>
      <c r="L4" s="9" t="s">
        <v>138</v>
      </c>
      <c r="M4" s="9" t="s">
        <v>139</v>
      </c>
      <c r="N4" s="9" t="s">
        <v>140</v>
      </c>
      <c r="O4" s="9" t="s">
        <v>102</v>
      </c>
    </row>
    <row r="5" spans="1:15" x14ac:dyDescent="0.35">
      <c r="B5" t="s">
        <v>185</v>
      </c>
      <c r="C5" s="11">
        <v>558</v>
      </c>
      <c r="D5" s="11">
        <v>621</v>
      </c>
      <c r="E5" s="11">
        <v>706</v>
      </c>
      <c r="F5" s="11">
        <v>729</v>
      </c>
      <c r="G5" s="11">
        <v>771</v>
      </c>
      <c r="H5" s="11">
        <v>718</v>
      </c>
      <c r="I5" s="11">
        <v>628</v>
      </c>
      <c r="J5" s="11">
        <v>666</v>
      </c>
      <c r="K5" s="11">
        <v>681</v>
      </c>
      <c r="L5" s="11">
        <v>691</v>
      </c>
      <c r="M5" s="11">
        <v>730</v>
      </c>
      <c r="N5" s="11">
        <v>995</v>
      </c>
      <c r="O5" s="5">
        <f>SUM(C5:N5)</f>
        <v>8494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925C-F2BB-4890-AA57-78C2BB0A1311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117</v>
      </c>
      <c r="D4" s="9" t="s">
        <v>118</v>
      </c>
      <c r="E4" s="9" t="s">
        <v>119</v>
      </c>
      <c r="F4" s="9" t="s">
        <v>120</v>
      </c>
      <c r="G4" s="10" t="s">
        <v>121</v>
      </c>
      <c r="H4" s="9" t="s">
        <v>122</v>
      </c>
      <c r="I4" s="9" t="s">
        <v>123</v>
      </c>
      <c r="J4" s="9" t="s">
        <v>124</v>
      </c>
      <c r="K4" s="9" t="s">
        <v>125</v>
      </c>
      <c r="L4" s="9" t="s">
        <v>126</v>
      </c>
      <c r="M4" s="9" t="s">
        <v>127</v>
      </c>
      <c r="N4" s="9" t="s">
        <v>128</v>
      </c>
      <c r="O4" s="9" t="s">
        <v>102</v>
      </c>
    </row>
    <row r="5" spans="1:15" x14ac:dyDescent="0.35">
      <c r="B5" t="s">
        <v>185</v>
      </c>
      <c r="C5" s="11">
        <v>581</v>
      </c>
      <c r="D5" s="11">
        <v>633</v>
      </c>
      <c r="E5" s="11">
        <v>699</v>
      </c>
      <c r="F5" s="11">
        <v>767</v>
      </c>
      <c r="G5" s="11">
        <v>799</v>
      </c>
      <c r="H5" s="11">
        <v>716</v>
      </c>
      <c r="I5" s="11">
        <v>661</v>
      </c>
      <c r="J5" s="11">
        <v>713</v>
      </c>
      <c r="K5" s="11">
        <v>691</v>
      </c>
      <c r="L5" s="11">
        <v>744</v>
      </c>
      <c r="M5" s="11">
        <v>752</v>
      </c>
      <c r="N5" s="11">
        <v>1054</v>
      </c>
      <c r="O5" s="5">
        <f>SUM(C5:N5)</f>
        <v>8810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02A1-5E58-4A15-9C45-FA86B17BEDDD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103</v>
      </c>
      <c r="D4" s="9" t="s">
        <v>106</v>
      </c>
      <c r="E4" s="9" t="s">
        <v>107</v>
      </c>
      <c r="F4" s="9" t="s">
        <v>108</v>
      </c>
      <c r="G4" s="10" t="s">
        <v>116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113</v>
      </c>
      <c r="M4" s="9" t="s">
        <v>114</v>
      </c>
      <c r="N4" s="9" t="s">
        <v>115</v>
      </c>
      <c r="O4" s="9" t="s">
        <v>102</v>
      </c>
    </row>
    <row r="5" spans="1:15" x14ac:dyDescent="0.35">
      <c r="B5" t="s">
        <v>185</v>
      </c>
      <c r="C5" s="11">
        <v>573</v>
      </c>
      <c r="D5" s="11">
        <v>636</v>
      </c>
      <c r="E5" s="11">
        <v>702</v>
      </c>
      <c r="F5" s="11">
        <v>785</v>
      </c>
      <c r="G5" s="11">
        <v>801</v>
      </c>
      <c r="H5" s="11">
        <v>702</v>
      </c>
      <c r="I5" s="11">
        <v>655</v>
      </c>
      <c r="J5" s="11">
        <v>692</v>
      </c>
      <c r="K5" s="11">
        <v>694</v>
      </c>
      <c r="L5" s="11">
        <v>757</v>
      </c>
      <c r="M5" s="11">
        <v>803</v>
      </c>
      <c r="N5" s="11">
        <v>1070</v>
      </c>
      <c r="O5" s="5">
        <f>SUM(C5:N5)</f>
        <v>8870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9" t="s">
        <v>90</v>
      </c>
      <c r="D4" s="9" t="s">
        <v>91</v>
      </c>
      <c r="E4" s="9" t="s">
        <v>92</v>
      </c>
      <c r="F4" s="9" t="s">
        <v>93</v>
      </c>
      <c r="G4" s="10" t="s">
        <v>94</v>
      </c>
      <c r="H4" s="9" t="s">
        <v>95</v>
      </c>
      <c r="I4" s="9" t="s">
        <v>96</v>
      </c>
      <c r="J4" s="9" t="s">
        <v>97</v>
      </c>
      <c r="K4" s="9" t="s">
        <v>98</v>
      </c>
      <c r="L4" s="9" t="s">
        <v>99</v>
      </c>
      <c r="M4" s="9" t="s">
        <v>100</v>
      </c>
      <c r="N4" s="9" t="s">
        <v>101</v>
      </c>
      <c r="O4" s="9" t="s">
        <v>102</v>
      </c>
    </row>
    <row r="5" spans="1:15" x14ac:dyDescent="0.35">
      <c r="B5" t="s">
        <v>185</v>
      </c>
      <c r="C5" s="11">
        <v>599</v>
      </c>
      <c r="D5" s="11">
        <v>560</v>
      </c>
      <c r="E5" s="11">
        <v>682</v>
      </c>
      <c r="F5" s="11">
        <v>718</v>
      </c>
      <c r="G5" s="11">
        <v>749</v>
      </c>
      <c r="H5" s="11">
        <v>678</v>
      </c>
      <c r="I5" s="11">
        <v>648</v>
      </c>
      <c r="J5" s="11">
        <v>687</v>
      </c>
      <c r="K5" s="11">
        <v>681</v>
      </c>
      <c r="L5" s="11">
        <v>785</v>
      </c>
      <c r="M5" s="11">
        <v>798</v>
      </c>
      <c r="N5" s="11">
        <v>1085</v>
      </c>
      <c r="O5" s="5">
        <f>SUM(C5:N5)</f>
        <v>8670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6" t="s">
        <v>78</v>
      </c>
      <c r="D4" s="6" t="s">
        <v>79</v>
      </c>
      <c r="E4" s="6" t="s">
        <v>80</v>
      </c>
      <c r="F4" s="6" t="s">
        <v>81</v>
      </c>
      <c r="G4" s="7" t="s">
        <v>82</v>
      </c>
      <c r="H4" s="6" t="s">
        <v>83</v>
      </c>
      <c r="I4" s="6" t="s">
        <v>84</v>
      </c>
      <c r="J4" s="6" t="s">
        <v>85</v>
      </c>
      <c r="K4" s="6" t="s">
        <v>86</v>
      </c>
      <c r="L4" s="6" t="s">
        <v>87</v>
      </c>
      <c r="M4" s="6" t="s">
        <v>88</v>
      </c>
      <c r="N4" s="6" t="s">
        <v>89</v>
      </c>
      <c r="O4" s="6" t="s">
        <v>1</v>
      </c>
    </row>
    <row r="5" spans="1:15" x14ac:dyDescent="0.35">
      <c r="B5" t="s">
        <v>185</v>
      </c>
      <c r="C5" s="8">
        <v>525</v>
      </c>
      <c r="D5" s="8">
        <v>545</v>
      </c>
      <c r="E5" s="8">
        <v>623</v>
      </c>
      <c r="F5" s="8">
        <v>711</v>
      </c>
      <c r="G5" s="8">
        <v>725</v>
      </c>
      <c r="H5" s="8">
        <v>703</v>
      </c>
      <c r="I5" s="8">
        <v>613</v>
      </c>
      <c r="J5" s="8">
        <v>619</v>
      </c>
      <c r="K5" s="8">
        <v>687</v>
      </c>
      <c r="L5" s="8">
        <v>710</v>
      </c>
      <c r="M5" s="8">
        <v>731</v>
      </c>
      <c r="N5" s="8">
        <v>1080</v>
      </c>
      <c r="O5" s="5">
        <f>SUM(C5:N5)</f>
        <v>8272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0042-276E-406F-AF16-216B24E400E0}">
  <sheetPr>
    <tabColor rgb="FF002060"/>
  </sheetPr>
  <dimension ref="B3:H12"/>
  <sheetViews>
    <sheetView tabSelected="1" workbookViewId="0">
      <selection activeCell="H9" sqref="H9"/>
    </sheetView>
  </sheetViews>
  <sheetFormatPr defaultRowHeight="14.5" x14ac:dyDescent="0.35"/>
  <cols>
    <col min="1" max="1" width="8.7265625" style="45"/>
    <col min="2" max="2" width="26.54296875" style="45" customWidth="1"/>
    <col min="3" max="5" width="8.7265625" style="45"/>
    <col min="6" max="6" width="17" style="45" bestFit="1" customWidth="1"/>
    <col min="7" max="7" width="8.36328125" style="45" bestFit="1" customWidth="1"/>
    <col min="8" max="16384" width="8.7265625" style="45"/>
  </cols>
  <sheetData>
    <row r="3" spans="2:8" x14ac:dyDescent="0.35">
      <c r="B3" s="44" t="s">
        <v>473</v>
      </c>
      <c r="C3" s="44" t="s">
        <v>460</v>
      </c>
      <c r="D3" s="44" t="s">
        <v>461</v>
      </c>
      <c r="E3" s="44" t="s">
        <v>428</v>
      </c>
      <c r="F3" s="44" t="s">
        <v>429</v>
      </c>
      <c r="G3" s="44" t="s">
        <v>456</v>
      </c>
    </row>
    <row r="4" spans="2:8" x14ac:dyDescent="0.35">
      <c r="B4" s="46" t="s">
        <v>474</v>
      </c>
      <c r="C4" s="47">
        <f>'Linear Regression'!E20</f>
        <v>24468.41791446467</v>
      </c>
      <c r="D4" s="47">
        <f>'Linear Regression'!E21</f>
        <v>156.42384062049067</v>
      </c>
      <c r="E4" s="48">
        <f>'Linear Regression'!B5</f>
        <v>3.1373761053482385E-2</v>
      </c>
      <c r="F4" s="48">
        <f>'Linear Regression'!B6</f>
        <v>2.5932040609962625E-2</v>
      </c>
      <c r="G4" s="49">
        <f>'Linear Regression'!N15</f>
        <v>7509.4551066390914</v>
      </c>
    </row>
    <row r="5" spans="2:8" x14ac:dyDescent="0.35">
      <c r="B5" s="50" t="s">
        <v>475</v>
      </c>
      <c r="C5" s="62">
        <f>'Quadratic Regression'!F21</f>
        <v>23882.536409051267</v>
      </c>
      <c r="D5" s="63">
        <f>'Quadratic Regression'!F22</f>
        <v>154.53975672638828</v>
      </c>
      <c r="E5" s="52">
        <f>'Quadratic Regression'!B5</f>
        <v>5.4566931982667342E-2</v>
      </c>
      <c r="F5" s="52">
        <f>'Quadratic Regression'!B6</f>
        <v>4.3884072457047764E-2</v>
      </c>
      <c r="G5" s="53">
        <f>'Quadratic Regression'!N15</f>
        <v>6724.23567096646</v>
      </c>
    </row>
    <row r="6" spans="2:8" x14ac:dyDescent="0.35">
      <c r="B6" s="54" t="s">
        <v>476</v>
      </c>
      <c r="C6" s="65">
        <f>'Exponential Regression'!H21</f>
        <v>25126.040682830815</v>
      </c>
      <c r="D6" s="55">
        <f>'Exponential Regression'!H22</f>
        <v>158.51195753895291</v>
      </c>
      <c r="E6" s="56">
        <f>'Exponential Regression'!B5</f>
        <v>4.8924263339575925E-2</v>
      </c>
      <c r="F6" s="66">
        <f>'Exponential Regression'!B6</f>
        <v>4.3581141223506127E-2</v>
      </c>
      <c r="G6" s="57">
        <f>'Exponential Regression'!P15</f>
        <v>7006.2435998177471</v>
      </c>
    </row>
    <row r="7" spans="2:8" x14ac:dyDescent="0.35">
      <c r="B7" s="46" t="s">
        <v>477</v>
      </c>
      <c r="C7" s="47">
        <f>'Linear Regression w Dummies'!E33</f>
        <v>9097.8502050264615</v>
      </c>
      <c r="D7" s="58">
        <f>'Linear Regression w Dummies'!E32</f>
        <v>95.382651488761113</v>
      </c>
      <c r="E7" s="59">
        <f>'Linear Regression w Dummies'!B5</f>
        <v>0.63984527085488163</v>
      </c>
      <c r="F7" s="48">
        <f>'Linear Regression w Dummies'!B6</f>
        <v>0.61396588911990302</v>
      </c>
      <c r="G7" s="49">
        <f>'Linear Regression w Dummies'!Z15</f>
        <v>6999.4047619047415</v>
      </c>
    </row>
    <row r="8" spans="2:8" x14ac:dyDescent="0.35">
      <c r="B8" s="69" t="s">
        <v>482</v>
      </c>
      <c r="C8" s="70">
        <f>'Quadratic Regression w Dummies'!F33</f>
        <v>8591.6602639447865</v>
      </c>
      <c r="D8" s="71">
        <f>'Quadratic Regression w Dummies'!F34</f>
        <v>92.691209205322096</v>
      </c>
      <c r="E8" s="72">
        <f>'Quadratic Regression w Dummies'!B5</f>
        <v>0.65988370818129938</v>
      </c>
      <c r="F8" s="72">
        <f>'Quadratic Regression w Dummies'!B6</f>
        <v>0.63324809496658185</v>
      </c>
      <c r="G8" s="73">
        <f>'Quadratic Regression w Dummies'!Z15</f>
        <v>6850.1920747745535</v>
      </c>
      <c r="H8" s="45" t="s">
        <v>490</v>
      </c>
    </row>
    <row r="9" spans="2:8" x14ac:dyDescent="0.35">
      <c r="B9" s="54" t="s">
        <v>483</v>
      </c>
      <c r="C9" s="65">
        <f>'Exponential Regression w Dummie'!H33</f>
        <v>9450.1138429979073</v>
      </c>
      <c r="D9" s="55">
        <f>'Exponential Regression w Dummie'!H32</f>
        <v>97.211696019552647</v>
      </c>
      <c r="E9" s="60">
        <f>'Exponential Regression w Dummie'!B5</f>
        <v>0.3649439053153819</v>
      </c>
      <c r="F9" s="60">
        <f>'Exponential Regression w Dummie'!B6</f>
        <v>0.31931113204463091</v>
      </c>
      <c r="G9" s="57">
        <f>'Exponential Regression w Dummie'!Z15</f>
        <v>7159.8908854547517</v>
      </c>
    </row>
    <row r="10" spans="2:8" x14ac:dyDescent="0.35">
      <c r="B10" s="50" t="s">
        <v>485</v>
      </c>
      <c r="C10" s="62">
        <f>'Deseasonalized Regression Linea'!I21</f>
        <v>8960.9653720163424</v>
      </c>
      <c r="D10" s="63">
        <f>'Deseasonalized Regression Linea'!I20</f>
        <v>94.662375693917284</v>
      </c>
      <c r="E10" s="64">
        <f>'Deseasonalized Regression Linea'!B5</f>
        <v>5.7650146870820956E-2</v>
      </c>
      <c r="F10" s="64">
        <f>'Deseasonalized Regression Linea'!B6</f>
        <v>5.235604657234242E-2</v>
      </c>
      <c r="G10" s="53">
        <f>'Deseasonalized Regression Linea'!O15</f>
        <v>7609.4112005607803</v>
      </c>
    </row>
    <row r="11" spans="2:8" x14ac:dyDescent="0.35">
      <c r="B11" s="50" t="s">
        <v>486</v>
      </c>
      <c r="C11" s="51">
        <f>'Deaseasonalized Regression Quad'!H22</f>
        <v>8469.4268018087314</v>
      </c>
      <c r="D11" s="51">
        <f>'Deaseasonalized Regression Quad'!H21</f>
        <v>92.029488762074152</v>
      </c>
      <c r="E11" s="61">
        <f>'Deaseasonalized Regression Quad'!B5</f>
        <v>0.12748998928891095</v>
      </c>
      <c r="F11" s="61">
        <f>'Deaseasonalized Regression Quad'!B6</f>
        <v>0.11763111911138453</v>
      </c>
      <c r="G11" s="53">
        <f>'Deaseasonalized Regression Quad'!P15</f>
        <v>6779.5452584414534</v>
      </c>
    </row>
    <row r="12" spans="2:8" x14ac:dyDescent="0.35">
      <c r="B12" s="54" t="s">
        <v>487</v>
      </c>
      <c r="C12" s="55">
        <f>'Regression Deseasonalized Expon'!I22</f>
        <v>9266.1767004890153</v>
      </c>
      <c r="D12" s="55">
        <f>'Regression Deseasonalized Expon'!I21</f>
        <v>96.260982233140624</v>
      </c>
      <c r="E12" s="60">
        <f>'Regression Deseasonalized Expon'!B5</f>
        <v>6.4350881356720152E-2</v>
      </c>
      <c r="F12" s="60">
        <f>'Regression Deseasonalized Expon'!B6</f>
        <v>5.9094425634005097E-2</v>
      </c>
      <c r="G12" s="57">
        <f>'Regression Deseasonalized Expon'!R16</f>
        <v>7141.8372329592403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6" t="s">
        <v>66</v>
      </c>
      <c r="D4" s="6" t="s">
        <v>67</v>
      </c>
      <c r="E4" s="6" t="s">
        <v>68</v>
      </c>
      <c r="F4" s="6" t="s">
        <v>69</v>
      </c>
      <c r="G4" s="7" t="s">
        <v>70</v>
      </c>
      <c r="H4" s="6" t="s">
        <v>71</v>
      </c>
      <c r="I4" s="6" t="s">
        <v>72</v>
      </c>
      <c r="J4" s="6" t="s">
        <v>73</v>
      </c>
      <c r="K4" s="6" t="s">
        <v>74</v>
      </c>
      <c r="L4" s="6" t="s">
        <v>75</v>
      </c>
      <c r="M4" s="6" t="s">
        <v>76</v>
      </c>
      <c r="N4" s="6" t="s">
        <v>77</v>
      </c>
      <c r="O4" s="6" t="s">
        <v>1</v>
      </c>
    </row>
    <row r="5" spans="1:15" x14ac:dyDescent="0.35">
      <c r="B5" t="s">
        <v>185</v>
      </c>
      <c r="C5" s="12">
        <v>487</v>
      </c>
      <c r="D5" s="12">
        <v>497</v>
      </c>
      <c r="E5" s="12">
        <v>599</v>
      </c>
      <c r="F5" s="12">
        <v>690</v>
      </c>
      <c r="G5" s="12">
        <v>677</v>
      </c>
      <c r="H5" s="12">
        <v>661</v>
      </c>
      <c r="I5" s="12">
        <v>587</v>
      </c>
      <c r="J5" s="12">
        <v>549</v>
      </c>
      <c r="K5" s="12">
        <v>643</v>
      </c>
      <c r="L5" s="12">
        <v>682</v>
      </c>
      <c r="M5" s="12">
        <v>707</v>
      </c>
      <c r="N5" s="12">
        <v>1081</v>
      </c>
      <c r="O5" s="5">
        <f>SUM(C5:N5)</f>
        <v>7860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6" t="s">
        <v>54</v>
      </c>
      <c r="D4" s="6" t="s">
        <v>55</v>
      </c>
      <c r="E4" s="6" t="s">
        <v>56</v>
      </c>
      <c r="F4" s="6" t="s">
        <v>57</v>
      </c>
      <c r="G4" s="7" t="s">
        <v>58</v>
      </c>
      <c r="H4" s="6" t="s">
        <v>59</v>
      </c>
      <c r="I4" s="6" t="s">
        <v>60</v>
      </c>
      <c r="J4" s="6" t="s">
        <v>61</v>
      </c>
      <c r="K4" s="6" t="s">
        <v>62</v>
      </c>
      <c r="L4" s="6" t="s">
        <v>63</v>
      </c>
      <c r="M4" s="6" t="s">
        <v>64</v>
      </c>
      <c r="N4" s="6" t="s">
        <v>65</v>
      </c>
      <c r="O4" s="6" t="s">
        <v>1</v>
      </c>
    </row>
    <row r="5" spans="1:15" x14ac:dyDescent="0.35">
      <c r="B5" t="s">
        <v>185</v>
      </c>
      <c r="C5" s="8">
        <v>476</v>
      </c>
      <c r="D5" s="8">
        <v>471</v>
      </c>
      <c r="E5" s="8">
        <v>568</v>
      </c>
      <c r="F5" s="8">
        <v>630</v>
      </c>
      <c r="G5" s="8">
        <v>627</v>
      </c>
      <c r="H5" s="8">
        <v>598</v>
      </c>
      <c r="I5" s="8">
        <v>544</v>
      </c>
      <c r="J5" s="8">
        <v>517</v>
      </c>
      <c r="K5" s="8">
        <v>563</v>
      </c>
      <c r="L5" s="8">
        <v>634</v>
      </c>
      <c r="M5" s="8">
        <v>669</v>
      </c>
      <c r="N5" s="8">
        <v>988</v>
      </c>
      <c r="O5" s="5">
        <f>SUM(C5:N5)</f>
        <v>7285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1" t="s">
        <v>42</v>
      </c>
      <c r="D4" s="1" t="s">
        <v>43</v>
      </c>
      <c r="E4" s="1" t="s">
        <v>44</v>
      </c>
      <c r="F4" s="1" t="s">
        <v>45</v>
      </c>
      <c r="G4" s="1" t="s">
        <v>46</v>
      </c>
      <c r="H4" s="1" t="s">
        <v>47</v>
      </c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1</v>
      </c>
    </row>
    <row r="5" spans="1:15" x14ac:dyDescent="0.35">
      <c r="B5" t="s">
        <v>185</v>
      </c>
      <c r="C5" s="5">
        <v>524</v>
      </c>
      <c r="D5" s="5">
        <v>496</v>
      </c>
      <c r="E5" s="5">
        <v>542</v>
      </c>
      <c r="F5" s="5">
        <v>669</v>
      </c>
      <c r="G5" s="5">
        <v>650</v>
      </c>
      <c r="H5" s="5">
        <v>607</v>
      </c>
      <c r="I5" s="5">
        <v>575</v>
      </c>
      <c r="J5" s="5">
        <v>551</v>
      </c>
      <c r="K5" s="5">
        <v>579</v>
      </c>
      <c r="L5" s="5">
        <v>610</v>
      </c>
      <c r="M5" s="5">
        <v>620</v>
      </c>
      <c r="N5" s="5">
        <v>930</v>
      </c>
      <c r="O5" s="5">
        <f>SUM(C5:N5)</f>
        <v>7353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1</v>
      </c>
    </row>
    <row r="5" spans="1:15" x14ac:dyDescent="0.35">
      <c r="B5" t="s">
        <v>185</v>
      </c>
      <c r="C5" s="5">
        <v>609</v>
      </c>
      <c r="D5" s="5">
        <v>586</v>
      </c>
      <c r="E5" s="5">
        <v>681</v>
      </c>
      <c r="F5" s="5">
        <v>710</v>
      </c>
      <c r="G5" s="5">
        <v>757</v>
      </c>
      <c r="H5" s="5">
        <v>715</v>
      </c>
      <c r="I5" s="5">
        <v>622</v>
      </c>
      <c r="J5" s="5">
        <v>655</v>
      </c>
      <c r="K5" s="5">
        <v>635</v>
      </c>
      <c r="L5" s="5">
        <v>664</v>
      </c>
      <c r="M5" s="5">
        <v>708</v>
      </c>
      <c r="N5" s="5">
        <v>1009</v>
      </c>
      <c r="O5" s="5">
        <f>SUM(C5:N5)</f>
        <v>8351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1</v>
      </c>
    </row>
    <row r="5" spans="1:15" x14ac:dyDescent="0.35">
      <c r="B5" t="s">
        <v>185</v>
      </c>
      <c r="C5" s="5">
        <v>625</v>
      </c>
      <c r="D5" s="5">
        <v>600</v>
      </c>
      <c r="E5" s="5">
        <v>679</v>
      </c>
      <c r="F5" s="5">
        <v>731</v>
      </c>
      <c r="G5" s="5">
        <v>740</v>
      </c>
      <c r="H5" s="5">
        <v>718</v>
      </c>
      <c r="I5" s="5">
        <v>629</v>
      </c>
      <c r="J5" s="5">
        <v>636</v>
      </c>
      <c r="K5" s="5">
        <v>656</v>
      </c>
      <c r="L5" s="5">
        <v>717</v>
      </c>
      <c r="M5" s="5">
        <v>804</v>
      </c>
      <c r="N5" s="5">
        <v>1237</v>
      </c>
      <c r="O5" s="5">
        <f>SUM(C5:N5)</f>
        <v>8772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"/>
  <sheetViews>
    <sheetView workbookViewId="0">
      <selection activeCell="C4" sqref="C4:N5"/>
    </sheetView>
  </sheetViews>
  <sheetFormatPr defaultRowHeight="14.5" x14ac:dyDescent="0.35"/>
  <cols>
    <col min="2" max="2" width="18.81640625" bestFit="1" customWidth="1"/>
  </cols>
  <sheetData>
    <row r="1" spans="1:15" ht="15.5" x14ac:dyDescent="0.35">
      <c r="A1" s="3" t="s">
        <v>104</v>
      </c>
    </row>
    <row r="2" spans="1:15" x14ac:dyDescent="0.35">
      <c r="A2" s="4" t="s">
        <v>105</v>
      </c>
    </row>
    <row r="3" spans="1:15" x14ac:dyDescent="0.35">
      <c r="A3" s="2" t="s">
        <v>0</v>
      </c>
    </row>
    <row r="4" spans="1:15" x14ac:dyDescent="0.35"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</v>
      </c>
    </row>
    <row r="5" spans="1:15" x14ac:dyDescent="0.35">
      <c r="B5" t="s">
        <v>185</v>
      </c>
      <c r="C5" s="5">
        <v>570</v>
      </c>
      <c r="D5" s="5">
        <v>557</v>
      </c>
      <c r="E5" s="5">
        <v>660</v>
      </c>
      <c r="F5" s="5">
        <v>693</v>
      </c>
      <c r="G5" s="5">
        <v>693</v>
      </c>
      <c r="H5" s="5">
        <v>704</v>
      </c>
      <c r="I5" s="5">
        <v>623</v>
      </c>
      <c r="J5" s="5">
        <v>716</v>
      </c>
      <c r="K5" s="5">
        <v>718</v>
      </c>
      <c r="L5" s="5">
        <v>781</v>
      </c>
      <c r="M5" s="5">
        <v>823</v>
      </c>
      <c r="N5" s="5">
        <v>1306</v>
      </c>
      <c r="O5" s="5">
        <f>SUM(C5:N5)</f>
        <v>8844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B4" sqref="B4:F5"/>
    </sheetView>
  </sheetViews>
  <sheetFormatPr defaultRowHeight="14.5" x14ac:dyDescent="0.35"/>
  <cols>
    <col min="2" max="2" width="18.81640625" bestFit="1" customWidth="1"/>
  </cols>
  <sheetData>
    <row r="1" spans="1:6" ht="15.5" x14ac:dyDescent="0.35">
      <c r="A1" s="3" t="s">
        <v>104</v>
      </c>
    </row>
    <row r="2" spans="1:6" x14ac:dyDescent="0.35">
      <c r="A2" s="4" t="s">
        <v>105</v>
      </c>
    </row>
    <row r="3" spans="1:6" x14ac:dyDescent="0.35">
      <c r="A3" s="2" t="s">
        <v>0</v>
      </c>
    </row>
    <row r="4" spans="1:6" x14ac:dyDescent="0.35">
      <c r="C4" s="1" t="s">
        <v>2</v>
      </c>
      <c r="D4" s="1" t="s">
        <v>3</v>
      </c>
      <c r="E4" s="1" t="s">
        <v>4</v>
      </c>
      <c r="F4" s="1" t="s">
        <v>5</v>
      </c>
    </row>
    <row r="5" spans="1:6" x14ac:dyDescent="0.35">
      <c r="B5" t="s">
        <v>185</v>
      </c>
      <c r="C5" s="5">
        <v>634</v>
      </c>
      <c r="D5" s="5">
        <v>717</v>
      </c>
      <c r="E5" s="5">
        <v>809</v>
      </c>
      <c r="F5" s="5">
        <v>1252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1002-EBEE-46AC-9172-507DCA351454}">
  <sheetPr>
    <tabColor rgb="FFFFC000"/>
  </sheetPr>
  <dimension ref="A1:N204"/>
  <sheetViews>
    <sheetView workbookViewId="0">
      <selection activeCell="N16" sqref="N16"/>
    </sheetView>
  </sheetViews>
  <sheetFormatPr defaultRowHeight="14.5" x14ac:dyDescent="0.35"/>
  <sheetData>
    <row r="1" spans="1:14" x14ac:dyDescent="0.35">
      <c r="A1" t="s">
        <v>425</v>
      </c>
    </row>
    <row r="2" spans="1:14" ht="15" thickBot="1" x14ac:dyDescent="0.4">
      <c r="N2" t="s">
        <v>456</v>
      </c>
    </row>
    <row r="3" spans="1:14" x14ac:dyDescent="0.35">
      <c r="A3" s="18" t="s">
        <v>426</v>
      </c>
      <c r="B3" s="18"/>
      <c r="L3" s="9" t="s">
        <v>387</v>
      </c>
      <c r="M3" s="1" t="s">
        <v>400</v>
      </c>
      <c r="N3" s="15">
        <f>$B$17+M3*$B$18</f>
        <v>628.76778398510237</v>
      </c>
    </row>
    <row r="4" spans="1:14" x14ac:dyDescent="0.35">
      <c r="A4" t="s">
        <v>427</v>
      </c>
      <c r="B4">
        <v>0.17712639852230494</v>
      </c>
      <c r="L4" s="9" t="s">
        <v>389</v>
      </c>
      <c r="M4" s="1" t="s">
        <v>401</v>
      </c>
      <c r="N4" s="15">
        <f>$B$17+M4*$B$18</f>
        <v>628.2259915429488</v>
      </c>
    </row>
    <row r="5" spans="1:14" x14ac:dyDescent="0.35">
      <c r="A5" t="s">
        <v>428</v>
      </c>
      <c r="B5" s="19">
        <v>3.1373761053482385E-2</v>
      </c>
      <c r="L5" s="9" t="s">
        <v>390</v>
      </c>
      <c r="M5" s="1" t="s">
        <v>402</v>
      </c>
      <c r="N5" s="15">
        <f>$B$17+M5*$B$18</f>
        <v>627.68419910079524</v>
      </c>
    </row>
    <row r="6" spans="1:14" x14ac:dyDescent="0.35">
      <c r="A6" t="s">
        <v>429</v>
      </c>
      <c r="B6" s="19">
        <v>2.5932040609962625E-2</v>
      </c>
      <c r="L6" s="9" t="s">
        <v>391</v>
      </c>
      <c r="M6" s="1" t="s">
        <v>403</v>
      </c>
      <c r="N6" s="15">
        <f t="shared" ref="N6:N14" si="0">$B$17+M6*$B$18</f>
        <v>627.14240665864168</v>
      </c>
    </row>
    <row r="7" spans="1:14" x14ac:dyDescent="0.35">
      <c r="A7" t="s">
        <v>430</v>
      </c>
      <c r="B7">
        <v>157.30017151436112</v>
      </c>
      <c r="L7" s="9" t="s">
        <v>392</v>
      </c>
      <c r="M7" s="1" t="s">
        <v>404</v>
      </c>
      <c r="N7" s="15">
        <f t="shared" si="0"/>
        <v>626.60061421648811</v>
      </c>
    </row>
    <row r="8" spans="1:14" ht="15" thickBot="1" x14ac:dyDescent="0.4">
      <c r="A8" s="16" t="s">
        <v>431</v>
      </c>
      <c r="B8" s="16">
        <v>180</v>
      </c>
      <c r="L8" s="9" t="s">
        <v>393</v>
      </c>
      <c r="M8" s="1" t="s">
        <v>405</v>
      </c>
      <c r="N8" s="15">
        <f t="shared" si="0"/>
        <v>626.05882177433455</v>
      </c>
    </row>
    <row r="9" spans="1:14" x14ac:dyDescent="0.35">
      <c r="L9" s="9" t="s">
        <v>394</v>
      </c>
      <c r="M9" s="1" t="s">
        <v>406</v>
      </c>
      <c r="N9" s="15">
        <f t="shared" si="0"/>
        <v>625.51702933218098</v>
      </c>
    </row>
    <row r="10" spans="1:14" ht="15" thickBot="1" x14ac:dyDescent="0.4">
      <c r="A10" t="s">
        <v>432</v>
      </c>
      <c r="L10" s="9" t="s">
        <v>395</v>
      </c>
      <c r="M10" s="1" t="s">
        <v>407</v>
      </c>
      <c r="N10" s="15">
        <f t="shared" si="0"/>
        <v>624.97523689002742</v>
      </c>
    </row>
    <row r="11" spans="1:14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L11" s="10" t="s">
        <v>396</v>
      </c>
      <c r="M11" s="1" t="s">
        <v>408</v>
      </c>
      <c r="N11" s="15">
        <f>$B$17+M11*$B$18</f>
        <v>624.43344444787385</v>
      </c>
    </row>
    <row r="12" spans="1:14" x14ac:dyDescent="0.35">
      <c r="A12" t="s">
        <v>433</v>
      </c>
      <c r="B12">
        <v>1</v>
      </c>
      <c r="C12">
        <v>142655.57539636176</v>
      </c>
      <c r="D12">
        <v>142655.57539636176</v>
      </c>
      <c r="E12">
        <v>5.7654121300633205</v>
      </c>
      <c r="F12">
        <v>1.7374574817097681E-2</v>
      </c>
      <c r="L12" s="9" t="s">
        <v>397</v>
      </c>
      <c r="M12" s="1" t="s">
        <v>409</v>
      </c>
      <c r="N12" s="15">
        <f t="shared" si="0"/>
        <v>623.89165200572029</v>
      </c>
    </row>
    <row r="13" spans="1:14" x14ac:dyDescent="0.35">
      <c r="A13" t="s">
        <v>434</v>
      </c>
      <c r="B13">
        <v>178</v>
      </c>
      <c r="C13">
        <v>4404315.2246036418</v>
      </c>
      <c r="D13">
        <v>24743.343958447425</v>
      </c>
      <c r="L13" s="9" t="s">
        <v>398</v>
      </c>
      <c r="M13" s="1" t="s">
        <v>410</v>
      </c>
      <c r="N13" s="15">
        <f t="shared" si="0"/>
        <v>623.34985956356672</v>
      </c>
    </row>
    <row r="14" spans="1:14" ht="15" thickBot="1" x14ac:dyDescent="0.4">
      <c r="A14" s="16" t="s">
        <v>435</v>
      </c>
      <c r="B14" s="16">
        <v>179</v>
      </c>
      <c r="C14" s="16">
        <v>4546970.8000000035</v>
      </c>
      <c r="D14" s="16"/>
      <c r="E14" s="16"/>
      <c r="F14" s="16"/>
      <c r="L14" s="9" t="s">
        <v>399</v>
      </c>
      <c r="M14" s="1" t="s">
        <v>411</v>
      </c>
      <c r="N14" s="15">
        <f t="shared" si="0"/>
        <v>622.80806712141316</v>
      </c>
    </row>
    <row r="15" spans="1:14" ht="15" thickBot="1" x14ac:dyDescent="0.4">
      <c r="M15" s="1" t="s">
        <v>435</v>
      </c>
      <c r="N15" s="15">
        <f>SUM(N3:N14)</f>
        <v>7509.4551066390914</v>
      </c>
    </row>
    <row r="16" spans="1:14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726.83221601489754</v>
      </c>
      <c r="C17">
        <v>23.54696980561749</v>
      </c>
      <c r="D17">
        <v>30.867335458233807</v>
      </c>
      <c r="E17">
        <v>2.2344295043129929E-73</v>
      </c>
      <c r="F17">
        <v>680.36507581725584</v>
      </c>
      <c r="G17">
        <v>773.29935621253924</v>
      </c>
      <c r="H17">
        <v>680.36507581725584</v>
      </c>
      <c r="I17">
        <v>773.29935621253924</v>
      </c>
    </row>
    <row r="18" spans="1:9" ht="15" thickBot="1" x14ac:dyDescent="0.4">
      <c r="A18" s="16" t="s">
        <v>188</v>
      </c>
      <c r="B18" s="16">
        <v>-0.54179244215356426</v>
      </c>
      <c r="C18" s="16">
        <v>0.22564086903930103</v>
      </c>
      <c r="D18" s="16">
        <v>-2.4011272623630848</v>
      </c>
      <c r="E18" s="16">
        <v>1.73745748170985E-2</v>
      </c>
      <c r="F18" s="16">
        <v>-0.98706782079126798</v>
      </c>
      <c r="G18" s="16">
        <v>-9.6517063515860535E-2</v>
      </c>
      <c r="H18" s="16">
        <v>-0.98706782079126798</v>
      </c>
      <c r="I18" s="16">
        <v>-9.6517063515860535E-2</v>
      </c>
    </row>
    <row r="20" spans="1:9" x14ac:dyDescent="0.35">
      <c r="D20" s="23" t="s">
        <v>460</v>
      </c>
      <c r="E20" s="33">
        <f>AVERAGE(D25:D204)</f>
        <v>24468.41791446467</v>
      </c>
    </row>
    <row r="21" spans="1:9" x14ac:dyDescent="0.35">
      <c r="D21" s="34" t="s">
        <v>461</v>
      </c>
      <c r="E21" s="24">
        <f>SQRT(E20)</f>
        <v>156.42384062049067</v>
      </c>
    </row>
    <row r="22" spans="1:9" x14ac:dyDescent="0.35">
      <c r="A22" t="s">
        <v>449</v>
      </c>
    </row>
    <row r="23" spans="1:9" ht="15" thickBot="1" x14ac:dyDescent="0.4"/>
    <row r="24" spans="1:9" x14ac:dyDescent="0.35">
      <c r="A24" s="17" t="s">
        <v>450</v>
      </c>
      <c r="B24" s="17" t="s">
        <v>451</v>
      </c>
      <c r="C24" s="17" t="s">
        <v>452</v>
      </c>
      <c r="D24" s="21" t="s">
        <v>459</v>
      </c>
    </row>
    <row r="25" spans="1:9" x14ac:dyDescent="0.35">
      <c r="A25">
        <v>1</v>
      </c>
      <c r="B25">
        <v>726.29042357274398</v>
      </c>
      <c r="C25">
        <v>-92.290423572743975</v>
      </c>
      <c r="D25" s="32">
        <f>C25*C25</f>
        <v>8517.5222832364962</v>
      </c>
    </row>
    <row r="26" spans="1:9" x14ac:dyDescent="0.35">
      <c r="A26">
        <v>2</v>
      </c>
      <c r="B26">
        <v>725.74863113059041</v>
      </c>
      <c r="C26">
        <v>-8.748631130590411</v>
      </c>
      <c r="D26" s="32">
        <f t="shared" ref="D26:D89" si="1">C26*C26</f>
        <v>76.538546659135648</v>
      </c>
    </row>
    <row r="27" spans="1:9" x14ac:dyDescent="0.35">
      <c r="A27">
        <v>3</v>
      </c>
      <c r="B27">
        <v>725.20683868843685</v>
      </c>
      <c r="C27">
        <v>83.793161311563154</v>
      </c>
      <c r="D27" s="32">
        <f t="shared" si="1"/>
        <v>7021.2938825856445</v>
      </c>
    </row>
    <row r="28" spans="1:9" x14ac:dyDescent="0.35">
      <c r="A28">
        <v>4</v>
      </c>
      <c r="B28">
        <v>724.66504624628328</v>
      </c>
      <c r="C28">
        <v>527.33495375371672</v>
      </c>
      <c r="D28" s="32">
        <f t="shared" si="1"/>
        <v>278082.15345043456</v>
      </c>
    </row>
    <row r="29" spans="1:9" x14ac:dyDescent="0.35">
      <c r="A29">
        <v>5</v>
      </c>
      <c r="B29">
        <v>724.12325380412972</v>
      </c>
      <c r="C29">
        <v>-154.12325380412972</v>
      </c>
      <c r="D29" s="32">
        <f t="shared" si="1"/>
        <v>23753.977363172184</v>
      </c>
    </row>
    <row r="30" spans="1:9" x14ac:dyDescent="0.35">
      <c r="A30">
        <v>6</v>
      </c>
      <c r="B30">
        <v>723.58146136197615</v>
      </c>
      <c r="C30">
        <v>-166.58146136197615</v>
      </c>
      <c r="D30" s="32">
        <f t="shared" si="1"/>
        <v>27749.383269491555</v>
      </c>
    </row>
    <row r="31" spans="1:9" x14ac:dyDescent="0.35">
      <c r="A31">
        <v>7</v>
      </c>
      <c r="B31">
        <v>723.03966891982259</v>
      </c>
      <c r="C31">
        <v>-63.039668919822589</v>
      </c>
      <c r="D31" s="32">
        <f t="shared" si="1"/>
        <v>3973.999857520846</v>
      </c>
    </row>
    <row r="32" spans="1:9" x14ac:dyDescent="0.35">
      <c r="A32">
        <v>8</v>
      </c>
      <c r="B32">
        <v>722.49787647766902</v>
      </c>
      <c r="C32">
        <v>-29.497876477669024</v>
      </c>
      <c r="D32" s="32">
        <f t="shared" si="1"/>
        <v>870.12471669181946</v>
      </c>
    </row>
    <row r="33" spans="1:4" x14ac:dyDescent="0.35">
      <c r="A33">
        <v>9</v>
      </c>
      <c r="B33">
        <v>721.95608403551546</v>
      </c>
      <c r="C33">
        <v>-28.95608403551546</v>
      </c>
      <c r="D33" s="32">
        <f t="shared" si="1"/>
        <v>838.45480267183325</v>
      </c>
    </row>
    <row r="34" spans="1:4" x14ac:dyDescent="0.35">
      <c r="A34">
        <v>10</v>
      </c>
      <c r="B34">
        <v>721.4142915933619</v>
      </c>
      <c r="C34">
        <v>-17.414291593361895</v>
      </c>
      <c r="D34" s="32">
        <f t="shared" si="1"/>
        <v>303.25755169863476</v>
      </c>
    </row>
    <row r="35" spans="1:4" x14ac:dyDescent="0.35">
      <c r="A35">
        <v>11</v>
      </c>
      <c r="B35">
        <v>720.87249915120833</v>
      </c>
      <c r="C35">
        <v>-97.872499151208331</v>
      </c>
      <c r="D35" s="32">
        <f t="shared" si="1"/>
        <v>9579.0260901032761</v>
      </c>
    </row>
    <row r="36" spans="1:4" x14ac:dyDescent="0.35">
      <c r="A36">
        <v>12</v>
      </c>
      <c r="B36">
        <v>720.33070670905477</v>
      </c>
      <c r="C36">
        <v>-4.3307067090547662</v>
      </c>
      <c r="D36" s="32">
        <f t="shared" si="1"/>
        <v>18.755020599851964</v>
      </c>
    </row>
    <row r="37" spans="1:4" x14ac:dyDescent="0.35">
      <c r="A37">
        <v>13</v>
      </c>
      <c r="B37">
        <v>719.7889142669012</v>
      </c>
      <c r="C37">
        <v>-1.7889142669012017</v>
      </c>
      <c r="D37" s="32">
        <f t="shared" si="1"/>
        <v>3.2002142543226637</v>
      </c>
    </row>
    <row r="38" spans="1:4" x14ac:dyDescent="0.35">
      <c r="A38">
        <v>14</v>
      </c>
      <c r="B38">
        <v>719.24712182474764</v>
      </c>
      <c r="C38">
        <v>61.752878175252363</v>
      </c>
      <c r="D38" s="32">
        <f t="shared" si="1"/>
        <v>3813.4179629275595</v>
      </c>
    </row>
    <row r="39" spans="1:4" x14ac:dyDescent="0.35">
      <c r="A39">
        <v>15</v>
      </c>
      <c r="B39">
        <v>718.70532938259407</v>
      </c>
      <c r="C39">
        <v>104.29467061740593</v>
      </c>
      <c r="D39" s="32">
        <f t="shared" si="1"/>
        <v>10877.378319193196</v>
      </c>
    </row>
    <row r="40" spans="1:4" x14ac:dyDescent="0.35">
      <c r="A40">
        <v>16</v>
      </c>
      <c r="B40">
        <v>718.16353694044051</v>
      </c>
      <c r="C40">
        <v>587.83646305955949</v>
      </c>
      <c r="D40" s="32">
        <f t="shared" si="1"/>
        <v>345551.70730237284</v>
      </c>
    </row>
    <row r="41" spans="1:4" x14ac:dyDescent="0.35">
      <c r="A41">
        <v>17</v>
      </c>
      <c r="B41">
        <v>717.62174449828694</v>
      </c>
      <c r="C41">
        <v>-92.621744498286944</v>
      </c>
      <c r="D41" s="32">
        <f t="shared" si="1"/>
        <v>8578.7875539059478</v>
      </c>
    </row>
    <row r="42" spans="1:4" x14ac:dyDescent="0.35">
      <c r="A42">
        <v>18</v>
      </c>
      <c r="B42">
        <v>717.07995205613338</v>
      </c>
      <c r="C42">
        <v>-117.07995205613338</v>
      </c>
      <c r="D42" s="32">
        <f t="shared" si="1"/>
        <v>13707.715173466491</v>
      </c>
    </row>
    <row r="43" spans="1:4" x14ac:dyDescent="0.35">
      <c r="A43">
        <v>19</v>
      </c>
      <c r="B43">
        <v>716.53815961397981</v>
      </c>
      <c r="C43">
        <v>-37.538159613979815</v>
      </c>
      <c r="D43" s="32">
        <f t="shared" si="1"/>
        <v>1409.1134272046252</v>
      </c>
    </row>
    <row r="44" spans="1:4" x14ac:dyDescent="0.35">
      <c r="A44">
        <v>20</v>
      </c>
      <c r="B44">
        <v>715.99636717182625</v>
      </c>
      <c r="C44">
        <v>15.00363282817375</v>
      </c>
      <c r="D44" s="32">
        <f t="shared" si="1"/>
        <v>225.10899804265304</v>
      </c>
    </row>
    <row r="45" spans="1:4" x14ac:dyDescent="0.35">
      <c r="A45">
        <v>21</v>
      </c>
      <c r="B45">
        <v>715.45457472967269</v>
      </c>
      <c r="C45">
        <v>24.545425270327314</v>
      </c>
      <c r="D45" s="32">
        <f t="shared" si="1"/>
        <v>602.47790170122266</v>
      </c>
    </row>
    <row r="46" spans="1:4" x14ac:dyDescent="0.35">
      <c r="A46">
        <v>22</v>
      </c>
      <c r="B46">
        <v>714.91278228751912</v>
      </c>
      <c r="C46">
        <v>3.0872177124808786</v>
      </c>
      <c r="D46" s="32">
        <f t="shared" si="1"/>
        <v>9.5309132042556683</v>
      </c>
    </row>
    <row r="47" spans="1:4" x14ac:dyDescent="0.35">
      <c r="A47">
        <v>23</v>
      </c>
      <c r="B47">
        <v>714.37098984536556</v>
      </c>
      <c r="C47">
        <v>-85.370989845365557</v>
      </c>
      <c r="D47" s="32">
        <f t="shared" si="1"/>
        <v>7288.2059071775093</v>
      </c>
    </row>
    <row r="48" spans="1:4" x14ac:dyDescent="0.35">
      <c r="A48">
        <v>24</v>
      </c>
      <c r="B48">
        <v>713.82919740321199</v>
      </c>
      <c r="C48">
        <v>-77.829197403211992</v>
      </c>
      <c r="D48" s="32">
        <f t="shared" si="1"/>
        <v>6057.3839684281402</v>
      </c>
    </row>
    <row r="49" spans="1:4" x14ac:dyDescent="0.35">
      <c r="A49">
        <v>25</v>
      </c>
      <c r="B49">
        <v>713.28740496105843</v>
      </c>
      <c r="C49">
        <v>-57.287404961058428</v>
      </c>
      <c r="D49" s="32">
        <f t="shared" si="1"/>
        <v>3281.846767172302</v>
      </c>
    </row>
    <row r="50" spans="1:4" x14ac:dyDescent="0.35">
      <c r="A50">
        <v>26</v>
      </c>
      <c r="B50">
        <v>712.74561251890486</v>
      </c>
      <c r="C50">
        <v>4.2543874810951365</v>
      </c>
      <c r="D50" s="32">
        <f t="shared" si="1"/>
        <v>18.09981283929902</v>
      </c>
    </row>
    <row r="51" spans="1:4" x14ac:dyDescent="0.35">
      <c r="A51">
        <v>27</v>
      </c>
      <c r="B51">
        <v>712.2038200767513</v>
      </c>
      <c r="C51">
        <v>91.796179923248701</v>
      </c>
      <c r="D51" s="32">
        <f t="shared" si="1"/>
        <v>8426.5386485014478</v>
      </c>
    </row>
    <row r="52" spans="1:4" x14ac:dyDescent="0.35">
      <c r="A52">
        <v>28</v>
      </c>
      <c r="B52">
        <v>711.66202763459773</v>
      </c>
      <c r="C52">
        <v>525.33797236540227</v>
      </c>
      <c r="D52" s="32">
        <f t="shared" si="1"/>
        <v>275979.98520899215</v>
      </c>
    </row>
    <row r="53" spans="1:4" x14ac:dyDescent="0.35">
      <c r="A53">
        <v>29</v>
      </c>
      <c r="B53">
        <v>711.12023519244417</v>
      </c>
      <c r="C53">
        <v>-102.12023519244417</v>
      </c>
      <c r="D53" s="32">
        <f t="shared" si="1"/>
        <v>10428.542435760113</v>
      </c>
    </row>
    <row r="54" spans="1:4" x14ac:dyDescent="0.35">
      <c r="A54">
        <v>30</v>
      </c>
      <c r="B54">
        <v>710.57844275029061</v>
      </c>
      <c r="C54">
        <v>-124.57844275029061</v>
      </c>
      <c r="D54" s="32">
        <f t="shared" si="1"/>
        <v>15519.788398087434</v>
      </c>
    </row>
    <row r="55" spans="1:4" x14ac:dyDescent="0.35">
      <c r="A55">
        <v>31</v>
      </c>
      <c r="B55">
        <v>710.03665030813704</v>
      </c>
      <c r="C55">
        <v>-29.036650308137041</v>
      </c>
      <c r="D55" s="32">
        <f t="shared" si="1"/>
        <v>843.12706111703494</v>
      </c>
    </row>
    <row r="56" spans="1:4" x14ac:dyDescent="0.35">
      <c r="A56">
        <v>32</v>
      </c>
      <c r="B56">
        <v>709.49485786598348</v>
      </c>
      <c r="C56">
        <v>0.50514213401652341</v>
      </c>
      <c r="D56" s="32">
        <f t="shared" si="1"/>
        <v>0.25516857555876732</v>
      </c>
    </row>
    <row r="57" spans="1:4" x14ac:dyDescent="0.35">
      <c r="A57">
        <v>33</v>
      </c>
      <c r="B57">
        <v>708.95306542382991</v>
      </c>
      <c r="C57">
        <v>48.046934576170088</v>
      </c>
      <c r="D57" s="32">
        <f t="shared" si="1"/>
        <v>2308.5079221667688</v>
      </c>
    </row>
    <row r="58" spans="1:4" x14ac:dyDescent="0.35">
      <c r="A58">
        <v>34</v>
      </c>
      <c r="B58">
        <v>708.41127298167635</v>
      </c>
      <c r="C58">
        <v>6.5887270183236524</v>
      </c>
      <c r="D58" s="32">
        <f t="shared" si="1"/>
        <v>43.41132372198809</v>
      </c>
    </row>
    <row r="59" spans="1:4" x14ac:dyDescent="0.35">
      <c r="A59">
        <v>35</v>
      </c>
      <c r="B59">
        <v>707.86948053952278</v>
      </c>
      <c r="C59">
        <v>-85.869480539522783</v>
      </c>
      <c r="D59" s="32">
        <f t="shared" si="1"/>
        <v>7373.5676881274821</v>
      </c>
    </row>
    <row r="60" spans="1:4" x14ac:dyDescent="0.35">
      <c r="A60">
        <v>36</v>
      </c>
      <c r="B60">
        <v>707.32768809736922</v>
      </c>
      <c r="C60">
        <v>-52.327688097369219</v>
      </c>
      <c r="D60" s="32">
        <f t="shared" si="1"/>
        <v>2738.1869416155564</v>
      </c>
    </row>
    <row r="61" spans="1:4" x14ac:dyDescent="0.35">
      <c r="A61">
        <v>37</v>
      </c>
      <c r="B61">
        <v>706.78589565521565</v>
      </c>
      <c r="C61">
        <v>-71.785895655215654</v>
      </c>
      <c r="D61" s="32">
        <f t="shared" si="1"/>
        <v>5153.2148150215098</v>
      </c>
    </row>
    <row r="62" spans="1:4" x14ac:dyDescent="0.35">
      <c r="A62">
        <v>38</v>
      </c>
      <c r="B62">
        <v>706.24410321306209</v>
      </c>
      <c r="C62">
        <v>-42.24410321306209</v>
      </c>
      <c r="D62" s="32">
        <f t="shared" si="1"/>
        <v>1784.5642562758428</v>
      </c>
    </row>
    <row r="63" spans="1:4" x14ac:dyDescent="0.35">
      <c r="A63">
        <v>39</v>
      </c>
      <c r="B63">
        <v>705.70231077090853</v>
      </c>
      <c r="C63">
        <v>2.2976892290914748</v>
      </c>
      <c r="D63" s="32">
        <f t="shared" si="1"/>
        <v>5.2793757934829753</v>
      </c>
    </row>
    <row r="64" spans="1:4" x14ac:dyDescent="0.35">
      <c r="A64">
        <v>40</v>
      </c>
      <c r="B64">
        <v>705.16051832875496</v>
      </c>
      <c r="C64">
        <v>303.83948167124504</v>
      </c>
      <c r="D64" s="32">
        <f t="shared" si="1"/>
        <v>92318.430622250846</v>
      </c>
    </row>
    <row r="65" spans="1:4" x14ac:dyDescent="0.35">
      <c r="A65">
        <v>41</v>
      </c>
      <c r="B65">
        <v>704.6187258866014</v>
      </c>
      <c r="C65">
        <v>-180.6187258866014</v>
      </c>
      <c r="D65" s="32">
        <f t="shared" si="1"/>
        <v>32623.124140899254</v>
      </c>
    </row>
    <row r="66" spans="1:4" x14ac:dyDescent="0.35">
      <c r="A66">
        <v>42</v>
      </c>
      <c r="B66">
        <v>704.07693344444783</v>
      </c>
      <c r="C66">
        <v>-208.07693344444783</v>
      </c>
      <c r="D66" s="32">
        <f t="shared" si="1"/>
        <v>43296.010231645174</v>
      </c>
    </row>
    <row r="67" spans="1:4" x14ac:dyDescent="0.35">
      <c r="A67">
        <v>43</v>
      </c>
      <c r="B67">
        <v>703.53514100229427</v>
      </c>
      <c r="C67">
        <v>-161.53514100229427</v>
      </c>
      <c r="D67" s="32">
        <f t="shared" si="1"/>
        <v>26093.601778631091</v>
      </c>
    </row>
    <row r="68" spans="1:4" x14ac:dyDescent="0.35">
      <c r="A68">
        <v>44</v>
      </c>
      <c r="B68">
        <v>702.9933485601407</v>
      </c>
      <c r="C68">
        <v>-33.993348560140703</v>
      </c>
      <c r="D68" s="32">
        <f t="shared" si="1"/>
        <v>1155.54774633122</v>
      </c>
    </row>
    <row r="69" spans="1:4" x14ac:dyDescent="0.35">
      <c r="A69">
        <v>45</v>
      </c>
      <c r="B69">
        <v>702.45155611798714</v>
      </c>
      <c r="C69">
        <v>-52.451556117987138</v>
      </c>
      <c r="D69" s="32">
        <f t="shared" si="1"/>
        <v>2751.165739198354</v>
      </c>
    </row>
    <row r="70" spans="1:4" x14ac:dyDescent="0.35">
      <c r="A70">
        <v>46</v>
      </c>
      <c r="B70">
        <v>701.90976367583357</v>
      </c>
      <c r="C70">
        <v>-94.909763675833574</v>
      </c>
      <c r="D70" s="32">
        <f t="shared" si="1"/>
        <v>9007.8632410025784</v>
      </c>
    </row>
    <row r="71" spans="1:4" x14ac:dyDescent="0.35">
      <c r="A71">
        <v>47</v>
      </c>
      <c r="B71">
        <v>701.36797123368001</v>
      </c>
      <c r="C71">
        <v>-126.36797123368001</v>
      </c>
      <c r="D71" s="32">
        <f t="shared" si="1"/>
        <v>15968.864153716178</v>
      </c>
    </row>
    <row r="72" spans="1:4" x14ac:dyDescent="0.35">
      <c r="A72">
        <v>48</v>
      </c>
      <c r="B72">
        <v>700.82617879152644</v>
      </c>
      <c r="C72">
        <v>-149.82617879152644</v>
      </c>
      <c r="D72" s="32">
        <f t="shared" si="1"/>
        <v>22447.88385127045</v>
      </c>
    </row>
    <row r="73" spans="1:4" x14ac:dyDescent="0.35">
      <c r="A73">
        <v>49</v>
      </c>
      <c r="B73">
        <v>700.28438634937288</v>
      </c>
      <c r="C73">
        <v>-121.28438634937288</v>
      </c>
      <c r="D73" s="32">
        <f t="shared" si="1"/>
        <v>14709.902372143946</v>
      </c>
    </row>
    <row r="74" spans="1:4" x14ac:dyDescent="0.35">
      <c r="A74">
        <v>50</v>
      </c>
      <c r="B74">
        <v>699.74259390721932</v>
      </c>
      <c r="C74">
        <v>-89.742593907219316</v>
      </c>
      <c r="D74" s="32">
        <f t="shared" si="1"/>
        <v>8053.7331611960772</v>
      </c>
    </row>
    <row r="75" spans="1:4" x14ac:dyDescent="0.35">
      <c r="A75">
        <v>51</v>
      </c>
      <c r="B75">
        <v>699.20080146506575</v>
      </c>
      <c r="C75">
        <v>-79.200801465065751</v>
      </c>
      <c r="D75" s="32">
        <f t="shared" si="1"/>
        <v>6272.766952708761</v>
      </c>
    </row>
    <row r="76" spans="1:4" x14ac:dyDescent="0.35">
      <c r="A76">
        <v>52</v>
      </c>
      <c r="B76">
        <v>698.65900902291219</v>
      </c>
      <c r="C76">
        <v>231.34099097708781</v>
      </c>
      <c r="D76" s="32">
        <f t="shared" si="1"/>
        <v>53518.654106261027</v>
      </c>
    </row>
    <row r="77" spans="1:4" x14ac:dyDescent="0.35">
      <c r="A77">
        <v>53</v>
      </c>
      <c r="B77">
        <v>698.11721658075862</v>
      </c>
      <c r="C77">
        <v>-222.11721658075862</v>
      </c>
      <c r="D77" s="32">
        <f t="shared" si="1"/>
        <v>49336.057901583634</v>
      </c>
    </row>
    <row r="78" spans="1:4" x14ac:dyDescent="0.35">
      <c r="A78">
        <v>54</v>
      </c>
      <c r="B78">
        <v>697.57542413860506</v>
      </c>
      <c r="C78">
        <v>-226.57542413860506</v>
      </c>
      <c r="D78" s="32">
        <f t="shared" si="1"/>
        <v>51336.422823588779</v>
      </c>
    </row>
    <row r="79" spans="1:4" x14ac:dyDescent="0.35">
      <c r="A79">
        <v>55</v>
      </c>
      <c r="B79">
        <v>697.03363169645149</v>
      </c>
      <c r="C79">
        <v>-129.03363169645149</v>
      </c>
      <c r="D79" s="32">
        <f t="shared" si="1"/>
        <v>16649.67810877549</v>
      </c>
    </row>
    <row r="80" spans="1:4" x14ac:dyDescent="0.35">
      <c r="A80">
        <v>56</v>
      </c>
      <c r="B80">
        <v>696.49183925429793</v>
      </c>
      <c r="C80">
        <v>-66.491839254297929</v>
      </c>
      <c r="D80" s="32">
        <f t="shared" si="1"/>
        <v>4421.1646874193948</v>
      </c>
    </row>
    <row r="81" spans="1:4" x14ac:dyDescent="0.35">
      <c r="A81">
        <v>57</v>
      </c>
      <c r="B81">
        <v>695.95004681214436</v>
      </c>
      <c r="C81">
        <v>-68.950046812144365</v>
      </c>
      <c r="D81" s="32">
        <f t="shared" si="1"/>
        <v>4754.1089553968995</v>
      </c>
    </row>
    <row r="82" spans="1:4" x14ac:dyDescent="0.35">
      <c r="A82">
        <v>58</v>
      </c>
      <c r="B82">
        <v>695.4082543699908</v>
      </c>
      <c r="C82">
        <v>-97.4082543699908</v>
      </c>
      <c r="D82" s="32">
        <f t="shared" si="1"/>
        <v>9488.368019408832</v>
      </c>
    </row>
    <row r="83" spans="1:4" x14ac:dyDescent="0.35">
      <c r="A83">
        <v>59</v>
      </c>
      <c r="B83">
        <v>694.86646192783724</v>
      </c>
      <c r="C83">
        <v>-150.86646192783724</v>
      </c>
      <c r="D83" s="32">
        <f t="shared" si="1"/>
        <v>22760.689334623563</v>
      </c>
    </row>
    <row r="84" spans="1:4" x14ac:dyDescent="0.35">
      <c r="A84">
        <v>60</v>
      </c>
      <c r="B84">
        <v>694.32466948568367</v>
      </c>
      <c r="C84">
        <v>-177.32466948568367</v>
      </c>
      <c r="D84" s="32">
        <f t="shared" si="1"/>
        <v>31444.038408206954</v>
      </c>
    </row>
    <row r="85" spans="1:4" x14ac:dyDescent="0.35">
      <c r="A85">
        <v>61</v>
      </c>
      <c r="B85">
        <v>693.78287704353011</v>
      </c>
      <c r="C85">
        <v>-130.78287704353011</v>
      </c>
      <c r="D85" s="32">
        <f t="shared" si="1"/>
        <v>17104.160927783116</v>
      </c>
    </row>
    <row r="86" spans="1:4" x14ac:dyDescent="0.35">
      <c r="A86">
        <v>62</v>
      </c>
      <c r="B86">
        <v>693.24108460137654</v>
      </c>
      <c r="C86">
        <v>-59.241084601376542</v>
      </c>
      <c r="D86" s="32">
        <f t="shared" si="1"/>
        <v>3509.5061047474528</v>
      </c>
    </row>
    <row r="87" spans="1:4" x14ac:dyDescent="0.35">
      <c r="A87">
        <v>63</v>
      </c>
      <c r="B87">
        <v>692.69929215922298</v>
      </c>
      <c r="C87">
        <v>-23.699292159222978</v>
      </c>
      <c r="D87" s="32">
        <f t="shared" si="1"/>
        <v>561.65644884820767</v>
      </c>
    </row>
    <row r="88" spans="1:4" x14ac:dyDescent="0.35">
      <c r="A88">
        <v>64</v>
      </c>
      <c r="B88">
        <v>692.15749971706941</v>
      </c>
      <c r="C88">
        <v>295.84250028293059</v>
      </c>
      <c r="D88" s="32">
        <f t="shared" si="1"/>
        <v>87522.784973655784</v>
      </c>
    </row>
    <row r="89" spans="1:4" x14ac:dyDescent="0.35">
      <c r="A89">
        <v>65</v>
      </c>
      <c r="B89">
        <v>691.61570727491585</v>
      </c>
      <c r="C89">
        <v>-204.61570727491585</v>
      </c>
      <c r="D89" s="32">
        <f t="shared" si="1"/>
        <v>41867.587663614053</v>
      </c>
    </row>
    <row r="90" spans="1:4" x14ac:dyDescent="0.35">
      <c r="A90">
        <v>66</v>
      </c>
      <c r="B90">
        <v>691.07391483276228</v>
      </c>
      <c r="C90">
        <v>-194.07391483276228</v>
      </c>
      <c r="D90" s="32">
        <f t="shared" ref="D90:D153" si="2">C90*C90</f>
        <v>37664.684418514269</v>
      </c>
    </row>
    <row r="91" spans="1:4" x14ac:dyDescent="0.35">
      <c r="A91">
        <v>67</v>
      </c>
      <c r="B91">
        <v>690.53212239060872</v>
      </c>
      <c r="C91">
        <v>-91.53212239060872</v>
      </c>
      <c r="D91" s="32">
        <f t="shared" si="2"/>
        <v>8378.129429329374</v>
      </c>
    </row>
    <row r="92" spans="1:4" x14ac:dyDescent="0.35">
      <c r="A92">
        <v>68</v>
      </c>
      <c r="B92">
        <v>689.99032994845516</v>
      </c>
      <c r="C92">
        <v>9.6700515448446822E-3</v>
      </c>
      <c r="D92" s="32">
        <f t="shared" si="2"/>
        <v>9.3509896879953025E-5</v>
      </c>
    </row>
    <row r="93" spans="1:4" x14ac:dyDescent="0.35">
      <c r="A93">
        <v>69</v>
      </c>
      <c r="B93">
        <v>689.44853750630159</v>
      </c>
      <c r="C93">
        <v>-12.448537506301591</v>
      </c>
      <c r="D93" s="32">
        <f t="shared" si="2"/>
        <v>154.96608604579743</v>
      </c>
    </row>
    <row r="94" spans="1:4" x14ac:dyDescent="0.35">
      <c r="A94">
        <v>70</v>
      </c>
      <c r="B94">
        <v>688.90674506414803</v>
      </c>
      <c r="C94">
        <v>-27.906745064148026</v>
      </c>
      <c r="D94" s="32">
        <f t="shared" si="2"/>
        <v>778.78642007535018</v>
      </c>
    </row>
    <row r="95" spans="1:4" x14ac:dyDescent="0.35">
      <c r="A95">
        <v>71</v>
      </c>
      <c r="B95">
        <v>688.36495262199446</v>
      </c>
      <c r="C95">
        <v>-101.36495262199446</v>
      </c>
      <c r="D95" s="32">
        <f t="shared" si="2"/>
        <v>10274.853620059183</v>
      </c>
    </row>
    <row r="96" spans="1:4" x14ac:dyDescent="0.35">
      <c r="A96">
        <v>72</v>
      </c>
      <c r="B96">
        <v>687.8231601798409</v>
      </c>
      <c r="C96">
        <v>-138.8231601798409</v>
      </c>
      <c r="D96" s="32">
        <f t="shared" si="2"/>
        <v>19271.869802317764</v>
      </c>
    </row>
    <row r="97" spans="1:4" x14ac:dyDescent="0.35">
      <c r="A97">
        <v>73</v>
      </c>
      <c r="B97">
        <v>687.28136773768733</v>
      </c>
      <c r="C97">
        <v>-44.281367737687333</v>
      </c>
      <c r="D97" s="32">
        <f t="shared" si="2"/>
        <v>1960.8395287202966</v>
      </c>
    </row>
    <row r="98" spans="1:4" x14ac:dyDescent="0.35">
      <c r="A98">
        <v>74</v>
      </c>
      <c r="B98">
        <v>686.73957529553377</v>
      </c>
      <c r="C98">
        <v>-4.7395752955337684</v>
      </c>
      <c r="D98" s="32">
        <f t="shared" si="2"/>
        <v>22.46357398203401</v>
      </c>
    </row>
    <row r="99" spans="1:4" x14ac:dyDescent="0.35">
      <c r="A99">
        <v>75</v>
      </c>
      <c r="B99">
        <v>686.1977828533802</v>
      </c>
      <c r="C99">
        <v>20.802217146619796</v>
      </c>
      <c r="D99" s="32">
        <f t="shared" si="2"/>
        <v>432.73223821512266</v>
      </c>
    </row>
    <row r="100" spans="1:4" x14ac:dyDescent="0.35">
      <c r="A100">
        <v>76</v>
      </c>
      <c r="B100">
        <v>685.65599041122664</v>
      </c>
      <c r="C100">
        <v>395.34400958877336</v>
      </c>
      <c r="D100" s="32">
        <f t="shared" si="2"/>
        <v>156296.88591772813</v>
      </c>
    </row>
    <row r="101" spans="1:4" x14ac:dyDescent="0.35">
      <c r="A101">
        <v>77</v>
      </c>
      <c r="B101">
        <v>685.11419796907308</v>
      </c>
      <c r="C101">
        <v>-160.11419796907308</v>
      </c>
      <c r="D101" s="32">
        <f t="shared" si="2"/>
        <v>25636.556391279526</v>
      </c>
    </row>
    <row r="102" spans="1:4" x14ac:dyDescent="0.35">
      <c r="A102">
        <v>78</v>
      </c>
      <c r="B102">
        <v>684.57240552691951</v>
      </c>
      <c r="C102">
        <v>-139.57240552691951</v>
      </c>
      <c r="D102" s="32">
        <f t="shared" si="2"/>
        <v>19480.456384570873</v>
      </c>
    </row>
    <row r="103" spans="1:4" x14ac:dyDescent="0.35">
      <c r="A103">
        <v>79</v>
      </c>
      <c r="B103">
        <v>684.03061308476595</v>
      </c>
      <c r="C103">
        <v>-61.030613084765946</v>
      </c>
      <c r="D103" s="32">
        <f t="shared" si="2"/>
        <v>3724.7357335024044</v>
      </c>
    </row>
    <row r="104" spans="1:4" x14ac:dyDescent="0.35">
      <c r="A104">
        <v>80</v>
      </c>
      <c r="B104">
        <v>683.48882064261238</v>
      </c>
      <c r="C104">
        <v>27.511179357387618</v>
      </c>
      <c r="D104" s="32">
        <f t="shared" si="2"/>
        <v>756.86498963435065</v>
      </c>
    </row>
    <row r="105" spans="1:4" x14ac:dyDescent="0.35">
      <c r="A105">
        <v>81</v>
      </c>
      <c r="B105">
        <v>682.94702820045882</v>
      </c>
      <c r="C105">
        <v>42.052971799541183</v>
      </c>
      <c r="D105" s="32">
        <f t="shared" si="2"/>
        <v>1768.452437173006</v>
      </c>
    </row>
    <row r="106" spans="1:4" x14ac:dyDescent="0.35">
      <c r="A106">
        <v>82</v>
      </c>
      <c r="B106">
        <v>682.40523575830525</v>
      </c>
      <c r="C106">
        <v>20.594764241694747</v>
      </c>
      <c r="D106" s="32">
        <f t="shared" si="2"/>
        <v>424.14431417098865</v>
      </c>
    </row>
    <row r="107" spans="1:4" x14ac:dyDescent="0.35">
      <c r="A107">
        <v>83</v>
      </c>
      <c r="B107">
        <v>681.86344331615169</v>
      </c>
      <c r="C107">
        <v>-68.863443316151688</v>
      </c>
      <c r="D107" s="32">
        <f t="shared" si="2"/>
        <v>4742.1738253568365</v>
      </c>
    </row>
    <row r="108" spans="1:4" x14ac:dyDescent="0.35">
      <c r="A108">
        <v>84</v>
      </c>
      <c r="B108">
        <v>681.32165087399812</v>
      </c>
      <c r="C108">
        <v>-62.321650873998124</v>
      </c>
      <c r="D108" s="32">
        <f t="shared" si="2"/>
        <v>3883.988167660511</v>
      </c>
    </row>
    <row r="109" spans="1:4" x14ac:dyDescent="0.35">
      <c r="A109">
        <v>85</v>
      </c>
      <c r="B109">
        <v>680.77985843184456</v>
      </c>
      <c r="C109">
        <v>6.2201415681554408</v>
      </c>
      <c r="D109" s="32">
        <f t="shared" si="2"/>
        <v>38.690161127895223</v>
      </c>
    </row>
    <row r="110" spans="1:4" x14ac:dyDescent="0.35">
      <c r="A110">
        <v>86</v>
      </c>
      <c r="B110">
        <v>680.23806598969099</v>
      </c>
      <c r="C110">
        <v>29.761934010309005</v>
      </c>
      <c r="D110" s="32">
        <f t="shared" si="2"/>
        <v>885.77271603398788</v>
      </c>
    </row>
    <row r="111" spans="1:4" x14ac:dyDescent="0.35">
      <c r="A111">
        <v>87</v>
      </c>
      <c r="B111">
        <v>679.69627354753743</v>
      </c>
      <c r="C111">
        <v>51.30372645246257</v>
      </c>
      <c r="D111" s="32">
        <f t="shared" si="2"/>
        <v>2632.0723479091075</v>
      </c>
    </row>
    <row r="112" spans="1:4" x14ac:dyDescent="0.35">
      <c r="A112">
        <v>88</v>
      </c>
      <c r="B112">
        <v>679.15448110538387</v>
      </c>
      <c r="C112">
        <v>400.84551889461613</v>
      </c>
      <c r="D112" s="32">
        <f t="shared" si="2"/>
        <v>160677.13001789406</v>
      </c>
    </row>
    <row r="113" spans="1:4" x14ac:dyDescent="0.35">
      <c r="A113">
        <v>89</v>
      </c>
      <c r="B113">
        <v>678.6126886632303</v>
      </c>
      <c r="C113">
        <v>-79.612688663230301</v>
      </c>
      <c r="D113" s="32">
        <f t="shared" si="2"/>
        <v>6338.1801961884385</v>
      </c>
    </row>
    <row r="114" spans="1:4" x14ac:dyDescent="0.35">
      <c r="A114">
        <v>90</v>
      </c>
      <c r="B114">
        <v>678.07089622107674</v>
      </c>
      <c r="C114">
        <v>-118.07089622107674</v>
      </c>
      <c r="D114" s="32">
        <f t="shared" si="2"/>
        <v>13940.736534448273</v>
      </c>
    </row>
    <row r="115" spans="1:4" x14ac:dyDescent="0.35">
      <c r="A115">
        <v>91</v>
      </c>
      <c r="B115">
        <v>677.52910377892317</v>
      </c>
      <c r="C115">
        <v>4.4708962210768277</v>
      </c>
      <c r="D115" s="32">
        <f t="shared" si="2"/>
        <v>19.988913019639057</v>
      </c>
    </row>
    <row r="116" spans="1:4" x14ac:dyDescent="0.35">
      <c r="A116">
        <v>92</v>
      </c>
      <c r="B116">
        <v>676.98731133676961</v>
      </c>
      <c r="C116">
        <v>41.012688663230392</v>
      </c>
      <c r="D116" s="32">
        <f t="shared" si="2"/>
        <v>1682.0406313870667</v>
      </c>
    </row>
    <row r="117" spans="1:4" x14ac:dyDescent="0.35">
      <c r="A117">
        <v>93</v>
      </c>
      <c r="B117">
        <v>676.44551889461604</v>
      </c>
      <c r="C117">
        <v>72.554481105383957</v>
      </c>
      <c r="D117" s="32">
        <f t="shared" si="2"/>
        <v>5264.1527284715175</v>
      </c>
    </row>
    <row r="118" spans="1:4" x14ac:dyDescent="0.35">
      <c r="A118">
        <v>94</v>
      </c>
      <c r="B118">
        <v>675.90372645246248</v>
      </c>
      <c r="C118">
        <v>2.0962735475375212</v>
      </c>
      <c r="D118" s="32">
        <f t="shared" si="2"/>
        <v>4.3943627861055443</v>
      </c>
    </row>
    <row r="119" spans="1:4" x14ac:dyDescent="0.35">
      <c r="A119">
        <v>95</v>
      </c>
      <c r="B119">
        <v>675.36193401030891</v>
      </c>
      <c r="C119">
        <v>-27.361934010308914</v>
      </c>
      <c r="D119" s="32">
        <f t="shared" si="2"/>
        <v>748.67543278449966</v>
      </c>
    </row>
    <row r="120" spans="1:4" x14ac:dyDescent="0.35">
      <c r="A120">
        <v>96</v>
      </c>
      <c r="B120">
        <v>674.82014156815535</v>
      </c>
      <c r="C120">
        <v>12.17985843184465</v>
      </c>
      <c r="D120" s="32">
        <f t="shared" si="2"/>
        <v>148.34895141977722</v>
      </c>
    </row>
    <row r="121" spans="1:4" x14ac:dyDescent="0.35">
      <c r="A121">
        <v>97</v>
      </c>
      <c r="B121">
        <v>674.27834912600179</v>
      </c>
      <c r="C121">
        <v>6.7216508739982146</v>
      </c>
      <c r="D121" s="32">
        <f t="shared" si="2"/>
        <v>45.180590471920965</v>
      </c>
    </row>
    <row r="122" spans="1:4" x14ac:dyDescent="0.35">
      <c r="A122">
        <v>98</v>
      </c>
      <c r="B122">
        <v>673.73655668384822</v>
      </c>
      <c r="C122">
        <v>111.26344331615178</v>
      </c>
      <c r="D122" s="32">
        <f t="shared" si="2"/>
        <v>12379.553818566519</v>
      </c>
    </row>
    <row r="123" spans="1:4" x14ac:dyDescent="0.35">
      <c r="A123">
        <v>99</v>
      </c>
      <c r="B123">
        <v>673.19476424169466</v>
      </c>
      <c r="C123">
        <v>124.80523575830534</v>
      </c>
      <c r="D123" s="32">
        <f t="shared" si="2"/>
        <v>15576.346872686179</v>
      </c>
    </row>
    <row r="124" spans="1:4" x14ac:dyDescent="0.35">
      <c r="A124">
        <v>100</v>
      </c>
      <c r="B124">
        <v>672.65297179954109</v>
      </c>
      <c r="C124">
        <v>412.34702820045891</v>
      </c>
      <c r="D124" s="32">
        <f t="shared" si="2"/>
        <v>170030.07166575006</v>
      </c>
    </row>
    <row r="125" spans="1:4" x14ac:dyDescent="0.35">
      <c r="A125">
        <v>101</v>
      </c>
      <c r="B125">
        <v>672.11117935738753</v>
      </c>
      <c r="C125">
        <v>-99.111179357387527</v>
      </c>
      <c r="D125" s="32">
        <f t="shared" si="2"/>
        <v>9823.0258736122396</v>
      </c>
    </row>
    <row r="126" spans="1:4" x14ac:dyDescent="0.35">
      <c r="A126">
        <v>102</v>
      </c>
      <c r="B126">
        <v>671.56938691523396</v>
      </c>
      <c r="C126">
        <v>-35.569386915233963</v>
      </c>
      <c r="D126" s="32">
        <f t="shared" si="2"/>
        <v>1265.1812855256171</v>
      </c>
    </row>
    <row r="127" spans="1:4" x14ac:dyDescent="0.35">
      <c r="A127">
        <v>103</v>
      </c>
      <c r="B127">
        <v>671.0275944730804</v>
      </c>
      <c r="C127">
        <v>30.972405526919601</v>
      </c>
      <c r="D127" s="32">
        <f t="shared" si="2"/>
        <v>959.2899041239599</v>
      </c>
    </row>
    <row r="128" spans="1:4" x14ac:dyDescent="0.35">
      <c r="A128">
        <v>104</v>
      </c>
      <c r="B128">
        <v>670.48580203092683</v>
      </c>
      <c r="C128">
        <v>114.51419796907317</v>
      </c>
      <c r="D128" s="32">
        <f t="shared" si="2"/>
        <v>13113.50153650008</v>
      </c>
    </row>
    <row r="129" spans="1:4" x14ac:dyDescent="0.35">
      <c r="A129">
        <v>105</v>
      </c>
      <c r="B129">
        <v>669.94400958877327</v>
      </c>
      <c r="C129">
        <v>131.05599041122673</v>
      </c>
      <c r="D129" s="32">
        <f t="shared" si="2"/>
        <v>17175.672622667553</v>
      </c>
    </row>
    <row r="130" spans="1:4" x14ac:dyDescent="0.35">
      <c r="A130">
        <v>106</v>
      </c>
      <c r="B130">
        <v>669.40221714661971</v>
      </c>
      <c r="C130">
        <v>32.597782853380295</v>
      </c>
      <c r="D130" s="32">
        <f t="shared" si="2"/>
        <v>1062.6154469561343</v>
      </c>
    </row>
    <row r="131" spans="1:4" x14ac:dyDescent="0.35">
      <c r="A131">
        <v>107</v>
      </c>
      <c r="B131">
        <v>668.86042470446614</v>
      </c>
      <c r="C131">
        <v>-13.860424704466141</v>
      </c>
      <c r="D131" s="32">
        <f t="shared" si="2"/>
        <v>192.1113729881753</v>
      </c>
    </row>
    <row r="132" spans="1:4" x14ac:dyDescent="0.35">
      <c r="A132">
        <v>108</v>
      </c>
      <c r="B132">
        <v>668.31863226231258</v>
      </c>
      <c r="C132">
        <v>23.681367737687424</v>
      </c>
      <c r="D132" s="32">
        <f t="shared" si="2"/>
        <v>560.80717792758276</v>
      </c>
    </row>
    <row r="133" spans="1:4" x14ac:dyDescent="0.35">
      <c r="A133">
        <v>109</v>
      </c>
      <c r="B133">
        <v>667.77683982015901</v>
      </c>
      <c r="C133">
        <v>26.223160179840988</v>
      </c>
      <c r="D133" s="32">
        <f t="shared" si="2"/>
        <v>687.654129817598</v>
      </c>
    </row>
    <row r="134" spans="1:4" x14ac:dyDescent="0.35">
      <c r="A134">
        <v>110</v>
      </c>
      <c r="B134">
        <v>667.23504737800545</v>
      </c>
      <c r="C134">
        <v>89.764952621994553</v>
      </c>
      <c r="D134" s="32">
        <f t="shared" si="2"/>
        <v>8057.7467192289268</v>
      </c>
    </row>
    <row r="135" spans="1:4" x14ac:dyDescent="0.35">
      <c r="A135">
        <v>111</v>
      </c>
      <c r="B135">
        <v>666.69325493585188</v>
      </c>
      <c r="C135">
        <v>136.30674506414812</v>
      </c>
      <c r="D135" s="32">
        <f t="shared" si="2"/>
        <v>18579.528749982666</v>
      </c>
    </row>
    <row r="136" spans="1:4" x14ac:dyDescent="0.35">
      <c r="A136">
        <v>112</v>
      </c>
      <c r="B136">
        <v>666.15146249369832</v>
      </c>
      <c r="C136">
        <v>403.84853750630168</v>
      </c>
      <c r="D136" s="32">
        <f t="shared" si="2"/>
        <v>163093.64124597877</v>
      </c>
    </row>
    <row r="137" spans="1:4" x14ac:dyDescent="0.35">
      <c r="A137">
        <v>113</v>
      </c>
      <c r="B137">
        <v>665.60967005154475</v>
      </c>
      <c r="C137">
        <v>-84.609670051544754</v>
      </c>
      <c r="D137" s="32">
        <f t="shared" si="2"/>
        <v>7158.7962662312693</v>
      </c>
    </row>
    <row r="138" spans="1:4" x14ac:dyDescent="0.35">
      <c r="A138">
        <v>114</v>
      </c>
      <c r="B138">
        <v>665.06787760939119</v>
      </c>
      <c r="C138">
        <v>-32.067877609391189</v>
      </c>
      <c r="D138" s="32">
        <f t="shared" si="2"/>
        <v>1028.3487743708927</v>
      </c>
    </row>
    <row r="139" spans="1:4" x14ac:dyDescent="0.35">
      <c r="A139">
        <v>115</v>
      </c>
      <c r="B139">
        <v>664.52608516723762</v>
      </c>
      <c r="C139">
        <v>34.473914832762375</v>
      </c>
      <c r="D139" s="32">
        <f t="shared" si="2"/>
        <v>1188.4508038965537</v>
      </c>
    </row>
    <row r="140" spans="1:4" x14ac:dyDescent="0.35">
      <c r="A140">
        <v>116</v>
      </c>
      <c r="B140">
        <v>663.98429272508406</v>
      </c>
      <c r="C140">
        <v>103.01570727491594</v>
      </c>
      <c r="D140" s="32">
        <f t="shared" si="2"/>
        <v>10612.235945351169</v>
      </c>
    </row>
    <row r="141" spans="1:4" x14ac:dyDescent="0.35">
      <c r="A141">
        <v>117</v>
      </c>
      <c r="B141">
        <v>663.4425002829305</v>
      </c>
      <c r="C141">
        <v>135.5574997170695</v>
      </c>
      <c r="D141" s="32">
        <f t="shared" si="2"/>
        <v>18375.835729543298</v>
      </c>
    </row>
    <row r="142" spans="1:4" x14ac:dyDescent="0.35">
      <c r="A142">
        <v>118</v>
      </c>
      <c r="B142">
        <v>662.90070784077693</v>
      </c>
      <c r="C142">
        <v>53.099292159223069</v>
      </c>
      <c r="D142" s="32">
        <f t="shared" si="2"/>
        <v>2819.5348278105284</v>
      </c>
    </row>
    <row r="143" spans="1:4" x14ac:dyDescent="0.35">
      <c r="A143">
        <v>119</v>
      </c>
      <c r="B143">
        <v>662.35891539862337</v>
      </c>
      <c r="C143">
        <v>-1.3589153986233669</v>
      </c>
      <c r="D143" s="32">
        <f t="shared" si="2"/>
        <v>1.8466510606157041</v>
      </c>
    </row>
    <row r="144" spans="1:4" x14ac:dyDescent="0.35">
      <c r="A144">
        <v>120</v>
      </c>
      <c r="B144">
        <v>661.8171229564698</v>
      </c>
      <c r="C144">
        <v>51.182877043530198</v>
      </c>
      <c r="D144" s="32">
        <f t="shared" si="2"/>
        <v>2619.6869024531306</v>
      </c>
    </row>
    <row r="145" spans="1:4" x14ac:dyDescent="0.35">
      <c r="A145">
        <v>121</v>
      </c>
      <c r="B145">
        <v>661.27533051431624</v>
      </c>
      <c r="C145">
        <v>29.724669485683762</v>
      </c>
      <c r="D145" s="32">
        <f t="shared" si="2"/>
        <v>883.55597603313936</v>
      </c>
    </row>
    <row r="146" spans="1:4" x14ac:dyDescent="0.35">
      <c r="A146">
        <v>122</v>
      </c>
      <c r="B146">
        <v>660.73353807216267</v>
      </c>
      <c r="C146">
        <v>83.266461927837327</v>
      </c>
      <c r="D146" s="32">
        <f t="shared" si="2"/>
        <v>6933.3036819799827</v>
      </c>
    </row>
    <row r="147" spans="1:4" x14ac:dyDescent="0.35">
      <c r="A147">
        <v>123</v>
      </c>
      <c r="B147">
        <v>660.19174563000911</v>
      </c>
      <c r="C147">
        <v>91.808254369990891</v>
      </c>
      <c r="D147" s="32">
        <f t="shared" si="2"/>
        <v>8428.7555704649512</v>
      </c>
    </row>
    <row r="148" spans="1:4" x14ac:dyDescent="0.35">
      <c r="A148">
        <v>124</v>
      </c>
      <c r="B148">
        <v>659.64995318785554</v>
      </c>
      <c r="C148">
        <v>394.35004681214446</v>
      </c>
      <c r="D148" s="32">
        <f t="shared" si="2"/>
        <v>155511.95942074052</v>
      </c>
    </row>
    <row r="149" spans="1:4" x14ac:dyDescent="0.35">
      <c r="A149">
        <v>125</v>
      </c>
      <c r="B149">
        <v>659.10816074570198</v>
      </c>
      <c r="C149">
        <v>-101.10816074570198</v>
      </c>
      <c r="D149" s="32">
        <f t="shared" si="2"/>
        <v>10222.860169378711</v>
      </c>
    </row>
    <row r="150" spans="1:4" x14ac:dyDescent="0.35">
      <c r="A150">
        <v>126</v>
      </c>
      <c r="B150">
        <v>658.56636830354842</v>
      </c>
      <c r="C150">
        <v>-37.566368303548415</v>
      </c>
      <c r="D150" s="32">
        <f t="shared" si="2"/>
        <v>1411.232027517847</v>
      </c>
    </row>
    <row r="151" spans="1:4" x14ac:dyDescent="0.35">
      <c r="A151">
        <v>127</v>
      </c>
      <c r="B151">
        <v>658.02457586139485</v>
      </c>
      <c r="C151">
        <v>47.975424138605149</v>
      </c>
      <c r="D151" s="32">
        <f t="shared" si="2"/>
        <v>2301.6413212790576</v>
      </c>
    </row>
    <row r="152" spans="1:4" x14ac:dyDescent="0.35">
      <c r="A152">
        <v>128</v>
      </c>
      <c r="B152">
        <v>657.48278341924129</v>
      </c>
      <c r="C152">
        <v>71.517216580758713</v>
      </c>
      <c r="D152" s="32">
        <f t="shared" si="2"/>
        <v>5114.7122674591492</v>
      </c>
    </row>
    <row r="153" spans="1:4" x14ac:dyDescent="0.35">
      <c r="A153">
        <v>129</v>
      </c>
      <c r="B153">
        <v>656.94099097708772</v>
      </c>
      <c r="C153">
        <v>114.05900902291228</v>
      </c>
      <c r="D153" s="32">
        <f t="shared" si="2"/>
        <v>13009.457539288784</v>
      </c>
    </row>
    <row r="154" spans="1:4" x14ac:dyDescent="0.35">
      <c r="A154">
        <v>130</v>
      </c>
      <c r="B154">
        <v>656.39919853493416</v>
      </c>
      <c r="C154">
        <v>61.600801465065842</v>
      </c>
      <c r="D154" s="32">
        <f t="shared" ref="D154:D204" si="3">C154*C154</f>
        <v>3794.658741138458</v>
      </c>
    </row>
    <row r="155" spans="1:4" x14ac:dyDescent="0.35">
      <c r="A155">
        <v>131</v>
      </c>
      <c r="B155">
        <v>655.85740609278059</v>
      </c>
      <c r="C155">
        <v>-27.857406092780593</v>
      </c>
      <c r="D155" s="32">
        <f t="shared" si="3"/>
        <v>776.03507421808933</v>
      </c>
    </row>
    <row r="156" spans="1:4" x14ac:dyDescent="0.35">
      <c r="A156">
        <v>132</v>
      </c>
      <c r="B156">
        <v>655.31561365062703</v>
      </c>
      <c r="C156">
        <v>10.684386349372971</v>
      </c>
      <c r="D156" s="32">
        <f t="shared" si="3"/>
        <v>114.15611166266748</v>
      </c>
    </row>
    <row r="157" spans="1:4" x14ac:dyDescent="0.35">
      <c r="A157">
        <v>133</v>
      </c>
      <c r="B157">
        <v>654.77382120847346</v>
      </c>
      <c r="C157">
        <v>26.226178791526536</v>
      </c>
      <c r="D157" s="32">
        <f t="shared" si="3"/>
        <v>687.81245400511625</v>
      </c>
    </row>
    <row r="158" spans="1:4" x14ac:dyDescent="0.35">
      <c r="A158">
        <v>134</v>
      </c>
      <c r="B158">
        <v>654.2320287663199</v>
      </c>
      <c r="C158">
        <v>36.7679712336801</v>
      </c>
      <c r="D158" s="32">
        <f t="shared" si="3"/>
        <v>1351.8837086407273</v>
      </c>
    </row>
    <row r="159" spans="1:4" x14ac:dyDescent="0.35">
      <c r="A159">
        <v>135</v>
      </c>
      <c r="B159">
        <v>653.69023632416634</v>
      </c>
      <c r="C159">
        <v>76.309763675833665</v>
      </c>
      <c r="D159" s="32">
        <f t="shared" si="3"/>
        <v>5823.1800322615827</v>
      </c>
    </row>
    <row r="160" spans="1:4" x14ac:dyDescent="0.35">
      <c r="A160">
        <v>136</v>
      </c>
      <c r="B160">
        <v>653.14844388201277</v>
      </c>
      <c r="C160">
        <v>341.85155611798723</v>
      </c>
      <c r="D160" s="32">
        <f t="shared" si="3"/>
        <v>116862.48642028937</v>
      </c>
    </row>
    <row r="161" spans="1:4" x14ac:dyDescent="0.35">
      <c r="A161">
        <v>137</v>
      </c>
      <c r="B161">
        <v>652.60665143985921</v>
      </c>
      <c r="C161">
        <v>-93.606651439859206</v>
      </c>
      <c r="D161" s="32">
        <f t="shared" si="3"/>
        <v>8762.2051937832948</v>
      </c>
    </row>
    <row r="162" spans="1:4" x14ac:dyDescent="0.35">
      <c r="A162">
        <v>138</v>
      </c>
      <c r="B162">
        <v>652.06485899770564</v>
      </c>
      <c r="C162">
        <v>-74.064858997705642</v>
      </c>
      <c r="D162" s="32">
        <f t="shared" si="3"/>
        <v>5485.603338350018</v>
      </c>
    </row>
    <row r="163" spans="1:4" x14ac:dyDescent="0.35">
      <c r="A163">
        <v>139</v>
      </c>
      <c r="B163">
        <v>651.52306655555208</v>
      </c>
      <c r="C163">
        <v>63.476933444447923</v>
      </c>
      <c r="D163" s="32">
        <f t="shared" si="3"/>
        <v>4029.3210795108712</v>
      </c>
    </row>
    <row r="164" spans="1:4" x14ac:dyDescent="0.35">
      <c r="A164">
        <v>140</v>
      </c>
      <c r="B164">
        <v>650.98127411339851</v>
      </c>
      <c r="C164">
        <v>95.018725886601487</v>
      </c>
      <c r="D164" s="32">
        <f t="shared" si="3"/>
        <v>9028.5582691131112</v>
      </c>
    </row>
    <row r="165" spans="1:4" x14ac:dyDescent="0.35">
      <c r="A165">
        <v>141</v>
      </c>
      <c r="B165">
        <v>650.43948167124495</v>
      </c>
      <c r="C165">
        <v>130.56051832875505</v>
      </c>
      <c r="D165" s="32">
        <f t="shared" si="3"/>
        <v>17046.048946273182</v>
      </c>
    </row>
    <row r="166" spans="1:4" x14ac:dyDescent="0.35">
      <c r="A166">
        <v>142</v>
      </c>
      <c r="B166">
        <v>649.89768922909138</v>
      </c>
      <c r="C166">
        <v>67.102310770908616</v>
      </c>
      <c r="D166" s="32">
        <f t="shared" si="3"/>
        <v>4502.7201107955989</v>
      </c>
    </row>
    <row r="167" spans="1:4" x14ac:dyDescent="0.35">
      <c r="A167">
        <v>143</v>
      </c>
      <c r="B167">
        <v>649.35589678693782</v>
      </c>
      <c r="C167">
        <v>-35.355896786937819</v>
      </c>
      <c r="D167" s="32">
        <f t="shared" si="3"/>
        <v>1250.0394376086001</v>
      </c>
    </row>
    <row r="168" spans="1:4" x14ac:dyDescent="0.35">
      <c r="A168">
        <v>144</v>
      </c>
      <c r="B168">
        <v>648.81410434478425</v>
      </c>
      <c r="C168">
        <v>-8.8141043447842549</v>
      </c>
      <c r="D168" s="32">
        <f t="shared" si="3"/>
        <v>77.68843540074468</v>
      </c>
    </row>
    <row r="169" spans="1:4" x14ac:dyDescent="0.35">
      <c r="A169">
        <v>145</v>
      </c>
      <c r="B169">
        <v>648.27231190263069</v>
      </c>
      <c r="C169">
        <v>27.72768809736931</v>
      </c>
      <c r="D169" s="32">
        <f t="shared" si="3"/>
        <v>768.82468722499573</v>
      </c>
    </row>
    <row r="170" spans="1:4" x14ac:dyDescent="0.35">
      <c r="A170">
        <v>146</v>
      </c>
      <c r="B170">
        <v>647.73051946047713</v>
      </c>
      <c r="C170">
        <v>14.269480539522874</v>
      </c>
      <c r="D170" s="32">
        <f t="shared" si="3"/>
        <v>203.618074867822</v>
      </c>
    </row>
    <row r="171" spans="1:4" x14ac:dyDescent="0.35">
      <c r="A171">
        <v>147</v>
      </c>
      <c r="B171">
        <v>647.18872701832356</v>
      </c>
      <c r="C171">
        <v>51.811272981676439</v>
      </c>
      <c r="D171" s="32">
        <f t="shared" si="3"/>
        <v>2684.408007981795</v>
      </c>
    </row>
    <row r="172" spans="1:4" x14ac:dyDescent="0.35">
      <c r="A172">
        <v>148</v>
      </c>
      <c r="B172">
        <v>646.64693457617</v>
      </c>
      <c r="C172">
        <v>264.35306542383</v>
      </c>
      <c r="D172" s="32">
        <f t="shared" si="3"/>
        <v>69882.543198975749</v>
      </c>
    </row>
    <row r="173" spans="1:4" x14ac:dyDescent="0.35">
      <c r="A173">
        <v>149</v>
      </c>
      <c r="B173">
        <v>646.10514213401643</v>
      </c>
      <c r="C173">
        <v>-118.10514213401643</v>
      </c>
      <c r="D173" s="32">
        <f t="shared" si="3"/>
        <v>13948.824598496223</v>
      </c>
    </row>
    <row r="174" spans="1:4" x14ac:dyDescent="0.35">
      <c r="A174">
        <v>150</v>
      </c>
      <c r="B174">
        <v>645.56334969186287</v>
      </c>
      <c r="C174">
        <v>-89.563349691862868</v>
      </c>
      <c r="D174" s="32">
        <f t="shared" si="3"/>
        <v>8021.5936080269121</v>
      </c>
    </row>
    <row r="175" spans="1:4" x14ac:dyDescent="0.35">
      <c r="A175">
        <v>151</v>
      </c>
      <c r="B175">
        <v>645.0215572497093</v>
      </c>
      <c r="C175">
        <v>43.978442750290696</v>
      </c>
      <c r="D175" s="32">
        <f t="shared" si="3"/>
        <v>1934.1034267405964</v>
      </c>
    </row>
    <row r="176" spans="1:4" x14ac:dyDescent="0.35">
      <c r="A176">
        <v>152</v>
      </c>
      <c r="B176">
        <v>644.47976480755574</v>
      </c>
      <c r="C176">
        <v>92.520235192444261</v>
      </c>
      <c r="D176" s="32">
        <f t="shared" si="3"/>
        <v>8559.9939200652007</v>
      </c>
    </row>
    <row r="177" spans="1:4" x14ac:dyDescent="0.35">
      <c r="A177">
        <v>153</v>
      </c>
      <c r="B177">
        <v>643.93797236540217</v>
      </c>
      <c r="C177">
        <v>131.06202763459783</v>
      </c>
      <c r="D177" s="32">
        <f t="shared" si="3"/>
        <v>17177.255087692083</v>
      </c>
    </row>
    <row r="178" spans="1:4" x14ac:dyDescent="0.35">
      <c r="A178">
        <v>154</v>
      </c>
      <c r="B178">
        <v>643.39617992324861</v>
      </c>
      <c r="C178">
        <v>52.60382007675139</v>
      </c>
      <c r="D178" s="32">
        <f t="shared" si="3"/>
        <v>2767.1618866672325</v>
      </c>
    </row>
    <row r="179" spans="1:4" x14ac:dyDescent="0.35">
      <c r="A179">
        <v>155</v>
      </c>
      <c r="B179">
        <v>642.85438748109505</v>
      </c>
      <c r="C179">
        <v>-54.854387481095046</v>
      </c>
      <c r="D179" s="32">
        <f t="shared" si="3"/>
        <v>3009.0038259261169</v>
      </c>
    </row>
    <row r="180" spans="1:4" x14ac:dyDescent="0.35">
      <c r="A180">
        <v>156</v>
      </c>
      <c r="B180">
        <v>642.31259503894148</v>
      </c>
      <c r="C180">
        <v>-5.3125950389414811</v>
      </c>
      <c r="D180" s="32">
        <f t="shared" si="3"/>
        <v>28.223666047785638</v>
      </c>
    </row>
    <row r="181" spans="1:4" x14ac:dyDescent="0.35">
      <c r="A181">
        <v>157</v>
      </c>
      <c r="B181">
        <v>641.77080259678792</v>
      </c>
      <c r="C181">
        <v>49.229197403212083</v>
      </c>
      <c r="D181" s="32">
        <f t="shared" si="3"/>
        <v>2423.5138769644232</v>
      </c>
    </row>
    <row r="182" spans="1:4" x14ac:dyDescent="0.35">
      <c r="A182">
        <v>158</v>
      </c>
      <c r="B182">
        <v>641.22901015463435</v>
      </c>
      <c r="C182">
        <v>37.770989845365648</v>
      </c>
      <c r="D182" s="32">
        <f t="shared" si="3"/>
        <v>1426.6476738987149</v>
      </c>
    </row>
    <row r="183" spans="1:4" x14ac:dyDescent="0.35">
      <c r="A183">
        <v>159</v>
      </c>
      <c r="B183">
        <v>640.68721771248079</v>
      </c>
      <c r="C183">
        <v>101.31278228751921</v>
      </c>
      <c r="D183" s="32">
        <f t="shared" si="3"/>
        <v>10264.279854838267</v>
      </c>
    </row>
    <row r="184" spans="1:4" x14ac:dyDescent="0.35">
      <c r="A184">
        <v>160</v>
      </c>
      <c r="B184">
        <v>640.14542527032722</v>
      </c>
      <c r="C184">
        <v>249.85457472967278</v>
      </c>
      <c r="D184" s="32">
        <f t="shared" si="3"/>
        <v>62427.308513345641</v>
      </c>
    </row>
    <row r="185" spans="1:4" x14ac:dyDescent="0.35">
      <c r="A185">
        <v>161</v>
      </c>
      <c r="B185">
        <v>639.60363282817366</v>
      </c>
      <c r="C185">
        <v>-54.603632828173659</v>
      </c>
      <c r="D185" s="32">
        <f t="shared" si="3"/>
        <v>2981.556718034004</v>
      </c>
    </row>
    <row r="186" spans="1:4" x14ac:dyDescent="0.35">
      <c r="A186">
        <v>162</v>
      </c>
      <c r="B186">
        <v>639.06184038602009</v>
      </c>
      <c r="C186">
        <v>-125.06184038602009</v>
      </c>
      <c r="D186" s="32">
        <f t="shared" si="3"/>
        <v>15640.463920738366</v>
      </c>
    </row>
    <row r="187" spans="1:4" x14ac:dyDescent="0.35">
      <c r="A187">
        <v>163</v>
      </c>
      <c r="B187">
        <v>638.52004794386653</v>
      </c>
      <c r="C187">
        <v>3.4799520561334703</v>
      </c>
      <c r="D187" s="32">
        <f t="shared" si="3"/>
        <v>12.110066312987568</v>
      </c>
    </row>
    <row r="188" spans="1:4" x14ac:dyDescent="0.35">
      <c r="A188">
        <v>164</v>
      </c>
      <c r="B188">
        <v>637.97825550171297</v>
      </c>
      <c r="C188">
        <v>99.021744498287035</v>
      </c>
      <c r="D188" s="32">
        <f t="shared" si="3"/>
        <v>9805.3058834840394</v>
      </c>
    </row>
    <row r="189" spans="1:4" x14ac:dyDescent="0.35">
      <c r="A189">
        <v>165</v>
      </c>
      <c r="B189">
        <v>637.4364630595594</v>
      </c>
      <c r="C189">
        <v>109.5635369404406</v>
      </c>
      <c r="D189" s="32">
        <f t="shared" si="3"/>
        <v>12004.168626899293</v>
      </c>
    </row>
    <row r="190" spans="1:4" x14ac:dyDescent="0.35">
      <c r="A190">
        <v>166</v>
      </c>
      <c r="B190">
        <v>636.89467061740584</v>
      </c>
      <c r="C190">
        <v>8.1053293825941637</v>
      </c>
      <c r="D190" s="32">
        <f t="shared" si="3"/>
        <v>65.696364400344294</v>
      </c>
    </row>
    <row r="191" spans="1:4" x14ac:dyDescent="0.35">
      <c r="A191">
        <v>167</v>
      </c>
      <c r="B191">
        <v>636.35287817525227</v>
      </c>
      <c r="C191">
        <v>-55.352878175252272</v>
      </c>
      <c r="D191" s="32">
        <f t="shared" si="3"/>
        <v>3063.9411222843191</v>
      </c>
    </row>
    <row r="192" spans="1:4" x14ac:dyDescent="0.35">
      <c r="A192">
        <v>168</v>
      </c>
      <c r="B192">
        <v>635.81108573309871</v>
      </c>
      <c r="C192">
        <v>-18.811085733098707</v>
      </c>
      <c r="D192" s="32">
        <f t="shared" si="3"/>
        <v>353.85694645798975</v>
      </c>
    </row>
    <row r="193" spans="1:4" x14ac:dyDescent="0.35">
      <c r="A193">
        <v>169</v>
      </c>
      <c r="B193">
        <v>635.26929329094514</v>
      </c>
      <c r="C193">
        <v>26.730706709054857</v>
      </c>
      <c r="D193" s="32">
        <f t="shared" si="3"/>
        <v>714.53068116551037</v>
      </c>
    </row>
    <row r="194" spans="1:4" x14ac:dyDescent="0.35">
      <c r="A194">
        <v>170</v>
      </c>
      <c r="B194">
        <v>634.72750084879158</v>
      </c>
      <c r="C194">
        <v>39.272499151208422</v>
      </c>
      <c r="D194" s="32">
        <f t="shared" si="3"/>
        <v>1542.3291895816662</v>
      </c>
    </row>
    <row r="195" spans="1:4" x14ac:dyDescent="0.35">
      <c r="A195">
        <v>171</v>
      </c>
      <c r="B195">
        <v>634.18570840663801</v>
      </c>
      <c r="C195">
        <v>79.814291593361986</v>
      </c>
      <c r="D195" s="32">
        <f t="shared" si="3"/>
        <v>6370.3211425502141</v>
      </c>
    </row>
    <row r="196" spans="1:4" x14ac:dyDescent="0.35">
      <c r="A196">
        <v>172</v>
      </c>
      <c r="B196">
        <v>633.64391596448445</v>
      </c>
      <c r="C196">
        <v>229.35608403551555</v>
      </c>
      <c r="D196" s="32">
        <f t="shared" si="3"/>
        <v>52604.213284106474</v>
      </c>
    </row>
    <row r="197" spans="1:4" x14ac:dyDescent="0.35">
      <c r="A197">
        <v>173</v>
      </c>
      <c r="B197">
        <v>633.10212352233088</v>
      </c>
      <c r="C197">
        <v>-83.102123522330885</v>
      </c>
      <c r="D197" s="32">
        <f t="shared" si="3"/>
        <v>6905.9629339207404</v>
      </c>
    </row>
    <row r="198" spans="1:4" x14ac:dyDescent="0.35">
      <c r="A198">
        <v>174</v>
      </c>
      <c r="B198">
        <v>632.56033108017732</v>
      </c>
      <c r="C198">
        <v>-105.56033108017732</v>
      </c>
      <c r="D198" s="32">
        <f t="shared" si="3"/>
        <v>11142.98349775665</v>
      </c>
    </row>
    <row r="199" spans="1:4" x14ac:dyDescent="0.35">
      <c r="A199">
        <v>175</v>
      </c>
      <c r="B199">
        <v>632.01853863802376</v>
      </c>
      <c r="C199">
        <v>-365.01853863802376</v>
      </c>
      <c r="D199" s="32">
        <f t="shared" si="3"/>
        <v>133238.53354943843</v>
      </c>
    </row>
    <row r="200" spans="1:4" x14ac:dyDescent="0.35">
      <c r="A200">
        <v>176</v>
      </c>
      <c r="B200">
        <v>631.47674619587019</v>
      </c>
      <c r="C200">
        <v>-541.47674619587019</v>
      </c>
      <c r="D200" s="32">
        <f t="shared" si="3"/>
        <v>293197.0666708668</v>
      </c>
    </row>
    <row r="201" spans="1:4" x14ac:dyDescent="0.35">
      <c r="A201">
        <v>177</v>
      </c>
      <c r="B201">
        <v>630.93495375371663</v>
      </c>
      <c r="C201">
        <v>-484.93495375371663</v>
      </c>
      <c r="D201" s="32">
        <f t="shared" si="3"/>
        <v>235161.90937211929</v>
      </c>
    </row>
    <row r="202" spans="1:4" x14ac:dyDescent="0.35">
      <c r="A202">
        <v>178</v>
      </c>
      <c r="B202">
        <v>630.39316131156306</v>
      </c>
      <c r="C202">
        <v>-376.39316131156306</v>
      </c>
      <c r="D202" s="32">
        <f t="shared" si="3"/>
        <v>141671.81188211232</v>
      </c>
    </row>
    <row r="203" spans="1:4" x14ac:dyDescent="0.35">
      <c r="A203">
        <v>179</v>
      </c>
      <c r="B203">
        <v>629.8513688694095</v>
      </c>
      <c r="C203">
        <v>-265.8513688694095</v>
      </c>
      <c r="D203" s="32">
        <f t="shared" si="3"/>
        <v>70676.950329738829</v>
      </c>
    </row>
    <row r="204" spans="1:4" ht="15" thickBot="1" x14ac:dyDescent="0.4">
      <c r="A204" s="16">
        <v>180</v>
      </c>
      <c r="B204" s="16">
        <v>629.30957642725593</v>
      </c>
      <c r="C204" s="16">
        <v>-303.30957642725593</v>
      </c>
      <c r="D204" s="32">
        <f t="shared" si="3"/>
        <v>91996.699152481408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BB4D-290D-433C-9570-F5939AB0A68C}">
  <sheetPr>
    <tabColor rgb="FFFFC000"/>
  </sheetPr>
  <dimension ref="A1:D181"/>
  <sheetViews>
    <sheetView workbookViewId="0">
      <selection activeCell="A164" sqref="A164"/>
    </sheetView>
  </sheetViews>
  <sheetFormatPr defaultRowHeight="14.5" x14ac:dyDescent="0.35"/>
  <sheetData>
    <row r="1" spans="1:4" x14ac:dyDescent="0.35">
      <c r="A1" t="s">
        <v>186</v>
      </c>
      <c r="B1" t="s">
        <v>188</v>
      </c>
      <c r="C1" t="s">
        <v>470</v>
      </c>
      <c r="D1" t="s">
        <v>187</v>
      </c>
    </row>
    <row r="2" spans="1:4" x14ac:dyDescent="0.35">
      <c r="A2" t="s">
        <v>2</v>
      </c>
      <c r="B2">
        <v>1</v>
      </c>
      <c r="C2">
        <f>B2*B2</f>
        <v>1</v>
      </c>
      <c r="D2" s="15">
        <v>634</v>
      </c>
    </row>
    <row r="3" spans="1:4" x14ac:dyDescent="0.35">
      <c r="A3" t="s">
        <v>3</v>
      </c>
      <c r="B3">
        <v>2</v>
      </c>
      <c r="C3">
        <f t="shared" ref="C3:C66" si="0">B3*B3</f>
        <v>4</v>
      </c>
      <c r="D3" s="15">
        <v>717</v>
      </c>
    </row>
    <row r="4" spans="1:4" x14ac:dyDescent="0.35">
      <c r="A4" t="s">
        <v>4</v>
      </c>
      <c r="B4">
        <v>3</v>
      </c>
      <c r="C4">
        <f t="shared" si="0"/>
        <v>9</v>
      </c>
      <c r="D4" s="15">
        <v>809</v>
      </c>
    </row>
    <row r="5" spans="1:4" x14ac:dyDescent="0.35">
      <c r="A5" t="s">
        <v>5</v>
      </c>
      <c r="B5">
        <v>4</v>
      </c>
      <c r="C5">
        <f t="shared" si="0"/>
        <v>16</v>
      </c>
      <c r="D5" s="15">
        <v>1252</v>
      </c>
    </row>
    <row r="6" spans="1:4" x14ac:dyDescent="0.35">
      <c r="A6" t="s">
        <v>6</v>
      </c>
      <c r="B6">
        <v>5</v>
      </c>
      <c r="C6">
        <f t="shared" si="0"/>
        <v>25</v>
      </c>
      <c r="D6" s="15">
        <v>570</v>
      </c>
    </row>
    <row r="7" spans="1:4" x14ac:dyDescent="0.35">
      <c r="A7" t="s">
        <v>7</v>
      </c>
      <c r="B7">
        <v>6</v>
      </c>
      <c r="C7">
        <f t="shared" si="0"/>
        <v>36</v>
      </c>
      <c r="D7" s="15">
        <v>557</v>
      </c>
    </row>
    <row r="8" spans="1:4" x14ac:dyDescent="0.35">
      <c r="A8" t="s">
        <v>8</v>
      </c>
      <c r="B8">
        <v>7</v>
      </c>
      <c r="C8">
        <f t="shared" si="0"/>
        <v>49</v>
      </c>
      <c r="D8" s="15">
        <v>660</v>
      </c>
    </row>
    <row r="9" spans="1:4" x14ac:dyDescent="0.35">
      <c r="A9" t="s">
        <v>9</v>
      </c>
      <c r="B9">
        <v>8</v>
      </c>
      <c r="C9">
        <f t="shared" si="0"/>
        <v>64</v>
      </c>
      <c r="D9" s="15">
        <v>693</v>
      </c>
    </row>
    <row r="10" spans="1:4" x14ac:dyDescent="0.35">
      <c r="A10" t="s">
        <v>10</v>
      </c>
      <c r="B10">
        <v>9</v>
      </c>
      <c r="C10">
        <f t="shared" si="0"/>
        <v>81</v>
      </c>
      <c r="D10" s="15">
        <v>693</v>
      </c>
    </row>
    <row r="11" spans="1:4" x14ac:dyDescent="0.35">
      <c r="A11" t="s">
        <v>11</v>
      </c>
      <c r="B11">
        <v>10</v>
      </c>
      <c r="C11">
        <f t="shared" si="0"/>
        <v>100</v>
      </c>
      <c r="D11" s="15">
        <v>704</v>
      </c>
    </row>
    <row r="12" spans="1:4" x14ac:dyDescent="0.35">
      <c r="A12" t="s">
        <v>12</v>
      </c>
      <c r="B12">
        <v>11</v>
      </c>
      <c r="C12">
        <f t="shared" si="0"/>
        <v>121</v>
      </c>
      <c r="D12" s="15">
        <v>623</v>
      </c>
    </row>
    <row r="13" spans="1:4" x14ac:dyDescent="0.35">
      <c r="A13" t="s">
        <v>13</v>
      </c>
      <c r="B13">
        <v>12</v>
      </c>
      <c r="C13">
        <f t="shared" si="0"/>
        <v>144</v>
      </c>
      <c r="D13" s="15">
        <v>716</v>
      </c>
    </row>
    <row r="14" spans="1:4" x14ac:dyDescent="0.35">
      <c r="A14" t="s">
        <v>14</v>
      </c>
      <c r="B14">
        <v>13</v>
      </c>
      <c r="C14">
        <f t="shared" si="0"/>
        <v>169</v>
      </c>
      <c r="D14" s="15">
        <v>718</v>
      </c>
    </row>
    <row r="15" spans="1:4" x14ac:dyDescent="0.35">
      <c r="A15" t="s">
        <v>15</v>
      </c>
      <c r="B15">
        <v>14</v>
      </c>
      <c r="C15">
        <f t="shared" si="0"/>
        <v>196</v>
      </c>
      <c r="D15" s="15">
        <v>781</v>
      </c>
    </row>
    <row r="16" spans="1:4" x14ac:dyDescent="0.35">
      <c r="A16" t="s">
        <v>16</v>
      </c>
      <c r="B16">
        <v>15</v>
      </c>
      <c r="C16">
        <f t="shared" si="0"/>
        <v>225</v>
      </c>
      <c r="D16" s="15">
        <v>823</v>
      </c>
    </row>
    <row r="17" spans="1:4" x14ac:dyDescent="0.35">
      <c r="A17" t="s">
        <v>17</v>
      </c>
      <c r="B17">
        <v>16</v>
      </c>
      <c r="C17">
        <f t="shared" si="0"/>
        <v>256</v>
      </c>
      <c r="D17" s="15">
        <v>1306</v>
      </c>
    </row>
    <row r="18" spans="1:4" x14ac:dyDescent="0.35">
      <c r="A18" t="s">
        <v>18</v>
      </c>
      <c r="B18">
        <v>17</v>
      </c>
      <c r="C18">
        <f t="shared" si="0"/>
        <v>289</v>
      </c>
      <c r="D18" s="15">
        <v>625</v>
      </c>
    </row>
    <row r="19" spans="1:4" x14ac:dyDescent="0.35">
      <c r="A19" t="s">
        <v>19</v>
      </c>
      <c r="B19">
        <v>18</v>
      </c>
      <c r="C19">
        <f t="shared" si="0"/>
        <v>324</v>
      </c>
      <c r="D19" s="15">
        <v>600</v>
      </c>
    </row>
    <row r="20" spans="1:4" x14ac:dyDescent="0.35">
      <c r="A20" t="s">
        <v>20</v>
      </c>
      <c r="B20">
        <v>19</v>
      </c>
      <c r="C20">
        <f t="shared" si="0"/>
        <v>361</v>
      </c>
      <c r="D20" s="15">
        <v>679</v>
      </c>
    </row>
    <row r="21" spans="1:4" x14ac:dyDescent="0.35">
      <c r="A21" t="s">
        <v>21</v>
      </c>
      <c r="B21">
        <v>20</v>
      </c>
      <c r="C21">
        <f t="shared" si="0"/>
        <v>400</v>
      </c>
      <c r="D21" s="15">
        <v>731</v>
      </c>
    </row>
    <row r="22" spans="1:4" x14ac:dyDescent="0.35">
      <c r="A22" t="s">
        <v>22</v>
      </c>
      <c r="B22">
        <v>21</v>
      </c>
      <c r="C22">
        <f t="shared" si="0"/>
        <v>441</v>
      </c>
      <c r="D22" s="15">
        <v>740</v>
      </c>
    </row>
    <row r="23" spans="1:4" x14ac:dyDescent="0.35">
      <c r="A23" t="s">
        <v>23</v>
      </c>
      <c r="B23">
        <v>22</v>
      </c>
      <c r="C23">
        <f t="shared" si="0"/>
        <v>484</v>
      </c>
      <c r="D23" s="15">
        <v>718</v>
      </c>
    </row>
    <row r="24" spans="1:4" x14ac:dyDescent="0.35">
      <c r="A24" t="s">
        <v>24</v>
      </c>
      <c r="B24">
        <v>23</v>
      </c>
      <c r="C24">
        <f t="shared" si="0"/>
        <v>529</v>
      </c>
      <c r="D24" s="15">
        <v>629</v>
      </c>
    </row>
    <row r="25" spans="1:4" x14ac:dyDescent="0.35">
      <c r="A25" t="s">
        <v>25</v>
      </c>
      <c r="B25">
        <v>24</v>
      </c>
      <c r="C25">
        <f t="shared" si="0"/>
        <v>576</v>
      </c>
      <c r="D25" s="15">
        <v>636</v>
      </c>
    </row>
    <row r="26" spans="1:4" x14ac:dyDescent="0.35">
      <c r="A26" t="s">
        <v>26</v>
      </c>
      <c r="B26">
        <v>25</v>
      </c>
      <c r="C26">
        <f t="shared" si="0"/>
        <v>625</v>
      </c>
      <c r="D26" s="15">
        <v>656</v>
      </c>
    </row>
    <row r="27" spans="1:4" x14ac:dyDescent="0.35">
      <c r="A27" t="s">
        <v>27</v>
      </c>
      <c r="B27">
        <v>26</v>
      </c>
      <c r="C27">
        <f t="shared" si="0"/>
        <v>676</v>
      </c>
      <c r="D27" s="15">
        <v>717</v>
      </c>
    </row>
    <row r="28" spans="1:4" x14ac:dyDescent="0.35">
      <c r="A28" t="s">
        <v>28</v>
      </c>
      <c r="B28">
        <v>27</v>
      </c>
      <c r="C28">
        <f t="shared" si="0"/>
        <v>729</v>
      </c>
      <c r="D28" s="15">
        <v>804</v>
      </c>
    </row>
    <row r="29" spans="1:4" x14ac:dyDescent="0.35">
      <c r="A29" t="s">
        <v>29</v>
      </c>
      <c r="B29">
        <v>28</v>
      </c>
      <c r="C29">
        <f t="shared" si="0"/>
        <v>784</v>
      </c>
      <c r="D29" s="15">
        <v>1237</v>
      </c>
    </row>
    <row r="30" spans="1:4" x14ac:dyDescent="0.35">
      <c r="A30" t="s">
        <v>30</v>
      </c>
      <c r="B30">
        <v>29</v>
      </c>
      <c r="C30">
        <f t="shared" si="0"/>
        <v>841</v>
      </c>
      <c r="D30" s="15">
        <v>609</v>
      </c>
    </row>
    <row r="31" spans="1:4" x14ac:dyDescent="0.35">
      <c r="A31" t="s">
        <v>31</v>
      </c>
      <c r="B31">
        <v>30</v>
      </c>
      <c r="C31">
        <f t="shared" si="0"/>
        <v>900</v>
      </c>
      <c r="D31" s="15">
        <v>586</v>
      </c>
    </row>
    <row r="32" spans="1:4" x14ac:dyDescent="0.35">
      <c r="A32" t="s">
        <v>32</v>
      </c>
      <c r="B32">
        <v>31</v>
      </c>
      <c r="C32">
        <f t="shared" si="0"/>
        <v>961</v>
      </c>
      <c r="D32" s="15">
        <v>681</v>
      </c>
    </row>
    <row r="33" spans="1:4" x14ac:dyDescent="0.35">
      <c r="A33" t="s">
        <v>33</v>
      </c>
      <c r="B33">
        <v>32</v>
      </c>
      <c r="C33">
        <f t="shared" si="0"/>
        <v>1024</v>
      </c>
      <c r="D33" s="15">
        <v>710</v>
      </c>
    </row>
    <row r="34" spans="1:4" x14ac:dyDescent="0.35">
      <c r="A34" t="s">
        <v>34</v>
      </c>
      <c r="B34">
        <v>33</v>
      </c>
      <c r="C34">
        <f t="shared" si="0"/>
        <v>1089</v>
      </c>
      <c r="D34" s="15">
        <v>757</v>
      </c>
    </row>
    <row r="35" spans="1:4" x14ac:dyDescent="0.35">
      <c r="A35" t="s">
        <v>35</v>
      </c>
      <c r="B35">
        <v>34</v>
      </c>
      <c r="C35">
        <f t="shared" si="0"/>
        <v>1156</v>
      </c>
      <c r="D35" s="15">
        <v>715</v>
      </c>
    </row>
    <row r="36" spans="1:4" x14ac:dyDescent="0.35">
      <c r="A36" t="s">
        <v>36</v>
      </c>
      <c r="B36">
        <v>35</v>
      </c>
      <c r="C36">
        <f t="shared" si="0"/>
        <v>1225</v>
      </c>
      <c r="D36" s="15">
        <v>622</v>
      </c>
    </row>
    <row r="37" spans="1:4" x14ac:dyDescent="0.35">
      <c r="A37" t="s">
        <v>37</v>
      </c>
      <c r="B37">
        <v>36</v>
      </c>
      <c r="C37">
        <f t="shared" si="0"/>
        <v>1296</v>
      </c>
      <c r="D37" s="15">
        <v>655</v>
      </c>
    </row>
    <row r="38" spans="1:4" x14ac:dyDescent="0.35">
      <c r="A38" t="s">
        <v>38</v>
      </c>
      <c r="B38">
        <v>37</v>
      </c>
      <c r="C38">
        <f t="shared" si="0"/>
        <v>1369</v>
      </c>
      <c r="D38" s="15">
        <v>635</v>
      </c>
    </row>
    <row r="39" spans="1:4" x14ac:dyDescent="0.35">
      <c r="A39" t="s">
        <v>39</v>
      </c>
      <c r="B39">
        <v>38</v>
      </c>
      <c r="C39">
        <f t="shared" si="0"/>
        <v>1444</v>
      </c>
      <c r="D39" s="15">
        <v>664</v>
      </c>
    </row>
    <row r="40" spans="1:4" x14ac:dyDescent="0.35">
      <c r="A40" t="s">
        <v>40</v>
      </c>
      <c r="B40">
        <v>39</v>
      </c>
      <c r="C40">
        <f t="shared" si="0"/>
        <v>1521</v>
      </c>
      <c r="D40" s="15">
        <v>708</v>
      </c>
    </row>
    <row r="41" spans="1:4" x14ac:dyDescent="0.35">
      <c r="A41" t="s">
        <v>41</v>
      </c>
      <c r="B41">
        <v>40</v>
      </c>
      <c r="C41">
        <f t="shared" si="0"/>
        <v>1600</v>
      </c>
      <c r="D41" s="15">
        <v>1009</v>
      </c>
    </row>
    <row r="42" spans="1:4" x14ac:dyDescent="0.35">
      <c r="A42" t="s">
        <v>42</v>
      </c>
      <c r="B42">
        <v>41</v>
      </c>
      <c r="C42">
        <f t="shared" si="0"/>
        <v>1681</v>
      </c>
      <c r="D42" s="15">
        <v>524</v>
      </c>
    </row>
    <row r="43" spans="1:4" x14ac:dyDescent="0.35">
      <c r="A43" t="s">
        <v>43</v>
      </c>
      <c r="B43">
        <v>42</v>
      </c>
      <c r="C43">
        <f t="shared" si="0"/>
        <v>1764</v>
      </c>
      <c r="D43" s="15">
        <v>496</v>
      </c>
    </row>
    <row r="44" spans="1:4" x14ac:dyDescent="0.35">
      <c r="A44" t="s">
        <v>44</v>
      </c>
      <c r="B44">
        <v>43</v>
      </c>
      <c r="C44">
        <f t="shared" si="0"/>
        <v>1849</v>
      </c>
      <c r="D44" s="15">
        <v>542</v>
      </c>
    </row>
    <row r="45" spans="1:4" x14ac:dyDescent="0.35">
      <c r="A45" t="s">
        <v>45</v>
      </c>
      <c r="B45">
        <v>44</v>
      </c>
      <c r="C45">
        <f t="shared" si="0"/>
        <v>1936</v>
      </c>
      <c r="D45" s="15">
        <v>669</v>
      </c>
    </row>
    <row r="46" spans="1:4" x14ac:dyDescent="0.35">
      <c r="A46" t="s">
        <v>46</v>
      </c>
      <c r="B46">
        <v>45</v>
      </c>
      <c r="C46">
        <f t="shared" si="0"/>
        <v>2025</v>
      </c>
      <c r="D46" s="15">
        <v>650</v>
      </c>
    </row>
    <row r="47" spans="1:4" x14ac:dyDescent="0.35">
      <c r="A47" t="s">
        <v>47</v>
      </c>
      <c r="B47">
        <v>46</v>
      </c>
      <c r="C47">
        <f t="shared" si="0"/>
        <v>2116</v>
      </c>
      <c r="D47" s="15">
        <v>607</v>
      </c>
    </row>
    <row r="48" spans="1:4" x14ac:dyDescent="0.35">
      <c r="A48" t="s">
        <v>48</v>
      </c>
      <c r="B48">
        <v>47</v>
      </c>
      <c r="C48">
        <f t="shared" si="0"/>
        <v>2209</v>
      </c>
      <c r="D48" s="15">
        <v>575</v>
      </c>
    </row>
    <row r="49" spans="1:4" x14ac:dyDescent="0.35">
      <c r="A49" t="s">
        <v>49</v>
      </c>
      <c r="B49">
        <v>48</v>
      </c>
      <c r="C49">
        <f t="shared" si="0"/>
        <v>2304</v>
      </c>
      <c r="D49" s="15">
        <v>551</v>
      </c>
    </row>
    <row r="50" spans="1:4" x14ac:dyDescent="0.35">
      <c r="A50" t="s">
        <v>50</v>
      </c>
      <c r="B50">
        <v>49</v>
      </c>
      <c r="C50">
        <f t="shared" si="0"/>
        <v>2401</v>
      </c>
      <c r="D50" s="15">
        <v>579</v>
      </c>
    </row>
    <row r="51" spans="1:4" x14ac:dyDescent="0.35">
      <c r="A51" t="s">
        <v>51</v>
      </c>
      <c r="B51">
        <v>50</v>
      </c>
      <c r="C51">
        <f t="shared" si="0"/>
        <v>2500</v>
      </c>
      <c r="D51" s="15">
        <v>610</v>
      </c>
    </row>
    <row r="52" spans="1:4" x14ac:dyDescent="0.35">
      <c r="A52" t="s">
        <v>52</v>
      </c>
      <c r="B52">
        <v>51</v>
      </c>
      <c r="C52">
        <f t="shared" si="0"/>
        <v>2601</v>
      </c>
      <c r="D52" s="15">
        <v>620</v>
      </c>
    </row>
    <row r="53" spans="1:4" x14ac:dyDescent="0.35">
      <c r="A53" t="s">
        <v>53</v>
      </c>
      <c r="B53">
        <v>52</v>
      </c>
      <c r="C53">
        <f t="shared" si="0"/>
        <v>2704</v>
      </c>
      <c r="D53" s="15">
        <v>930</v>
      </c>
    </row>
    <row r="54" spans="1:4" x14ac:dyDescent="0.35">
      <c r="A54" t="s">
        <v>54</v>
      </c>
      <c r="B54">
        <v>53</v>
      </c>
      <c r="C54">
        <f t="shared" si="0"/>
        <v>2809</v>
      </c>
      <c r="D54" s="15">
        <v>476</v>
      </c>
    </row>
    <row r="55" spans="1:4" x14ac:dyDescent="0.35">
      <c r="A55" t="s">
        <v>55</v>
      </c>
      <c r="B55">
        <v>54</v>
      </c>
      <c r="C55">
        <f t="shared" si="0"/>
        <v>2916</v>
      </c>
      <c r="D55" s="15">
        <v>471</v>
      </c>
    </row>
    <row r="56" spans="1:4" x14ac:dyDescent="0.35">
      <c r="A56" t="s">
        <v>56</v>
      </c>
      <c r="B56">
        <v>55</v>
      </c>
      <c r="C56">
        <f t="shared" si="0"/>
        <v>3025</v>
      </c>
      <c r="D56" s="15">
        <v>568</v>
      </c>
    </row>
    <row r="57" spans="1:4" x14ac:dyDescent="0.35">
      <c r="A57" t="s">
        <v>57</v>
      </c>
      <c r="B57">
        <v>56</v>
      </c>
      <c r="C57">
        <f t="shared" si="0"/>
        <v>3136</v>
      </c>
      <c r="D57" s="15">
        <v>630</v>
      </c>
    </row>
    <row r="58" spans="1:4" x14ac:dyDescent="0.35">
      <c r="A58" t="s">
        <v>58</v>
      </c>
      <c r="B58">
        <v>57</v>
      </c>
      <c r="C58">
        <f t="shared" si="0"/>
        <v>3249</v>
      </c>
      <c r="D58" s="15">
        <v>627</v>
      </c>
    </row>
    <row r="59" spans="1:4" x14ac:dyDescent="0.35">
      <c r="A59" t="s">
        <v>59</v>
      </c>
      <c r="B59">
        <v>58</v>
      </c>
      <c r="C59">
        <f t="shared" si="0"/>
        <v>3364</v>
      </c>
      <c r="D59" s="15">
        <v>598</v>
      </c>
    </row>
    <row r="60" spans="1:4" x14ac:dyDescent="0.35">
      <c r="A60" t="s">
        <v>60</v>
      </c>
      <c r="B60">
        <v>59</v>
      </c>
      <c r="C60">
        <f t="shared" si="0"/>
        <v>3481</v>
      </c>
      <c r="D60" s="15">
        <v>544</v>
      </c>
    </row>
    <row r="61" spans="1:4" x14ac:dyDescent="0.35">
      <c r="A61" t="s">
        <v>61</v>
      </c>
      <c r="B61">
        <v>60</v>
      </c>
      <c r="C61">
        <f t="shared" si="0"/>
        <v>3600</v>
      </c>
      <c r="D61" s="15">
        <v>517</v>
      </c>
    </row>
    <row r="62" spans="1:4" x14ac:dyDescent="0.35">
      <c r="A62" t="s">
        <v>62</v>
      </c>
      <c r="B62">
        <v>61</v>
      </c>
      <c r="C62">
        <f t="shared" si="0"/>
        <v>3721</v>
      </c>
      <c r="D62" s="15">
        <v>563</v>
      </c>
    </row>
    <row r="63" spans="1:4" x14ac:dyDescent="0.35">
      <c r="A63" t="s">
        <v>63</v>
      </c>
      <c r="B63">
        <v>62</v>
      </c>
      <c r="C63">
        <f t="shared" si="0"/>
        <v>3844</v>
      </c>
      <c r="D63" s="15">
        <v>634</v>
      </c>
    </row>
    <row r="64" spans="1:4" x14ac:dyDescent="0.35">
      <c r="A64" t="s">
        <v>64</v>
      </c>
      <c r="B64">
        <v>63</v>
      </c>
      <c r="C64">
        <f t="shared" si="0"/>
        <v>3969</v>
      </c>
      <c r="D64" s="15">
        <v>669</v>
      </c>
    </row>
    <row r="65" spans="1:4" x14ac:dyDescent="0.35">
      <c r="A65" t="s">
        <v>65</v>
      </c>
      <c r="B65">
        <v>64</v>
      </c>
      <c r="C65">
        <f t="shared" si="0"/>
        <v>4096</v>
      </c>
      <c r="D65" s="15">
        <v>988</v>
      </c>
    </row>
    <row r="66" spans="1:4" x14ac:dyDescent="0.35">
      <c r="A66" t="s">
        <v>66</v>
      </c>
      <c r="B66">
        <v>65</v>
      </c>
      <c r="C66">
        <f t="shared" si="0"/>
        <v>4225</v>
      </c>
      <c r="D66" s="15">
        <v>487</v>
      </c>
    </row>
    <row r="67" spans="1:4" x14ac:dyDescent="0.35">
      <c r="A67" t="s">
        <v>67</v>
      </c>
      <c r="B67">
        <v>66</v>
      </c>
      <c r="C67">
        <f t="shared" ref="C67:C130" si="1">B67*B67</f>
        <v>4356</v>
      </c>
      <c r="D67" s="15">
        <v>497</v>
      </c>
    </row>
    <row r="68" spans="1:4" x14ac:dyDescent="0.35">
      <c r="A68" t="s">
        <v>68</v>
      </c>
      <c r="B68">
        <v>67</v>
      </c>
      <c r="C68">
        <f t="shared" si="1"/>
        <v>4489</v>
      </c>
      <c r="D68" s="15">
        <v>599</v>
      </c>
    </row>
    <row r="69" spans="1:4" x14ac:dyDescent="0.35">
      <c r="A69" t="s">
        <v>69</v>
      </c>
      <c r="B69">
        <v>68</v>
      </c>
      <c r="C69">
        <f t="shared" si="1"/>
        <v>4624</v>
      </c>
      <c r="D69" s="15">
        <v>690</v>
      </c>
    </row>
    <row r="70" spans="1:4" x14ac:dyDescent="0.35">
      <c r="A70" t="s">
        <v>70</v>
      </c>
      <c r="B70">
        <v>69</v>
      </c>
      <c r="C70">
        <f t="shared" si="1"/>
        <v>4761</v>
      </c>
      <c r="D70" s="15">
        <v>677</v>
      </c>
    </row>
    <row r="71" spans="1:4" x14ac:dyDescent="0.35">
      <c r="A71" t="s">
        <v>71</v>
      </c>
      <c r="B71">
        <v>70</v>
      </c>
      <c r="C71">
        <f t="shared" si="1"/>
        <v>4900</v>
      </c>
      <c r="D71" s="15">
        <v>661</v>
      </c>
    </row>
    <row r="72" spans="1:4" x14ac:dyDescent="0.35">
      <c r="A72" t="s">
        <v>72</v>
      </c>
      <c r="B72">
        <v>71</v>
      </c>
      <c r="C72">
        <f t="shared" si="1"/>
        <v>5041</v>
      </c>
      <c r="D72" s="15">
        <v>587</v>
      </c>
    </row>
    <row r="73" spans="1:4" x14ac:dyDescent="0.35">
      <c r="A73" t="s">
        <v>73</v>
      </c>
      <c r="B73">
        <v>72</v>
      </c>
      <c r="C73">
        <f t="shared" si="1"/>
        <v>5184</v>
      </c>
      <c r="D73" s="15">
        <v>549</v>
      </c>
    </row>
    <row r="74" spans="1:4" x14ac:dyDescent="0.35">
      <c r="A74" t="s">
        <v>74</v>
      </c>
      <c r="B74">
        <v>73</v>
      </c>
      <c r="C74">
        <f t="shared" si="1"/>
        <v>5329</v>
      </c>
      <c r="D74" s="15">
        <v>643</v>
      </c>
    </row>
    <row r="75" spans="1:4" x14ac:dyDescent="0.35">
      <c r="A75" t="s">
        <v>75</v>
      </c>
      <c r="B75">
        <v>74</v>
      </c>
      <c r="C75">
        <f t="shared" si="1"/>
        <v>5476</v>
      </c>
      <c r="D75" s="15">
        <v>682</v>
      </c>
    </row>
    <row r="76" spans="1:4" x14ac:dyDescent="0.35">
      <c r="A76" t="s">
        <v>76</v>
      </c>
      <c r="B76">
        <v>75</v>
      </c>
      <c r="C76">
        <f t="shared" si="1"/>
        <v>5625</v>
      </c>
      <c r="D76" s="15">
        <v>707</v>
      </c>
    </row>
    <row r="77" spans="1:4" x14ac:dyDescent="0.35">
      <c r="A77" t="s">
        <v>77</v>
      </c>
      <c r="B77">
        <v>76</v>
      </c>
      <c r="C77">
        <f t="shared" si="1"/>
        <v>5776</v>
      </c>
      <c r="D77" s="15">
        <v>1081</v>
      </c>
    </row>
    <row r="78" spans="1:4" x14ac:dyDescent="0.35">
      <c r="A78" t="s">
        <v>78</v>
      </c>
      <c r="B78">
        <v>77</v>
      </c>
      <c r="C78">
        <f t="shared" si="1"/>
        <v>5929</v>
      </c>
      <c r="D78" s="15">
        <v>525</v>
      </c>
    </row>
    <row r="79" spans="1:4" x14ac:dyDescent="0.35">
      <c r="A79" t="s">
        <v>79</v>
      </c>
      <c r="B79">
        <v>78</v>
      </c>
      <c r="C79">
        <f t="shared" si="1"/>
        <v>6084</v>
      </c>
      <c r="D79" s="15">
        <v>545</v>
      </c>
    </row>
    <row r="80" spans="1:4" x14ac:dyDescent="0.35">
      <c r="A80" t="s">
        <v>80</v>
      </c>
      <c r="B80">
        <v>79</v>
      </c>
      <c r="C80">
        <f t="shared" si="1"/>
        <v>6241</v>
      </c>
      <c r="D80" s="15">
        <v>623</v>
      </c>
    </row>
    <row r="81" spans="1:4" x14ac:dyDescent="0.35">
      <c r="A81" t="s">
        <v>81</v>
      </c>
      <c r="B81">
        <v>80</v>
      </c>
      <c r="C81">
        <f t="shared" si="1"/>
        <v>6400</v>
      </c>
      <c r="D81" s="15">
        <v>711</v>
      </c>
    </row>
    <row r="82" spans="1:4" x14ac:dyDescent="0.35">
      <c r="A82" t="s">
        <v>82</v>
      </c>
      <c r="B82">
        <v>81</v>
      </c>
      <c r="C82">
        <f t="shared" si="1"/>
        <v>6561</v>
      </c>
      <c r="D82" s="15">
        <v>725</v>
      </c>
    </row>
    <row r="83" spans="1:4" x14ac:dyDescent="0.35">
      <c r="A83" t="s">
        <v>83</v>
      </c>
      <c r="B83">
        <v>82</v>
      </c>
      <c r="C83">
        <f t="shared" si="1"/>
        <v>6724</v>
      </c>
      <c r="D83" s="15">
        <v>703</v>
      </c>
    </row>
    <row r="84" spans="1:4" x14ac:dyDescent="0.35">
      <c r="A84" t="s">
        <v>84</v>
      </c>
      <c r="B84">
        <v>83</v>
      </c>
      <c r="C84">
        <f t="shared" si="1"/>
        <v>6889</v>
      </c>
      <c r="D84" s="15">
        <v>613</v>
      </c>
    </row>
    <row r="85" spans="1:4" x14ac:dyDescent="0.35">
      <c r="A85" t="s">
        <v>85</v>
      </c>
      <c r="B85">
        <v>84</v>
      </c>
      <c r="C85">
        <f t="shared" si="1"/>
        <v>7056</v>
      </c>
      <c r="D85" s="15">
        <v>619</v>
      </c>
    </row>
    <row r="86" spans="1:4" x14ac:dyDescent="0.35">
      <c r="A86" t="s">
        <v>86</v>
      </c>
      <c r="B86">
        <v>85</v>
      </c>
      <c r="C86">
        <f t="shared" si="1"/>
        <v>7225</v>
      </c>
      <c r="D86" s="15">
        <v>687</v>
      </c>
    </row>
    <row r="87" spans="1:4" x14ac:dyDescent="0.35">
      <c r="A87" t="s">
        <v>87</v>
      </c>
      <c r="B87">
        <v>86</v>
      </c>
      <c r="C87">
        <f t="shared" si="1"/>
        <v>7396</v>
      </c>
      <c r="D87" s="15">
        <v>710</v>
      </c>
    </row>
    <row r="88" spans="1:4" x14ac:dyDescent="0.35">
      <c r="A88" t="s">
        <v>88</v>
      </c>
      <c r="B88">
        <v>87</v>
      </c>
      <c r="C88">
        <f t="shared" si="1"/>
        <v>7569</v>
      </c>
      <c r="D88" s="15">
        <v>731</v>
      </c>
    </row>
    <row r="89" spans="1:4" x14ac:dyDescent="0.35">
      <c r="A89" t="s">
        <v>89</v>
      </c>
      <c r="B89">
        <v>88</v>
      </c>
      <c r="C89">
        <f t="shared" si="1"/>
        <v>7744</v>
      </c>
      <c r="D89" s="15">
        <v>1080</v>
      </c>
    </row>
    <row r="90" spans="1:4" x14ac:dyDescent="0.35">
      <c r="A90" t="s">
        <v>90</v>
      </c>
      <c r="B90">
        <v>89</v>
      </c>
      <c r="C90">
        <f t="shared" si="1"/>
        <v>7921</v>
      </c>
      <c r="D90" s="15">
        <v>599</v>
      </c>
    </row>
    <row r="91" spans="1:4" x14ac:dyDescent="0.35">
      <c r="A91" t="s">
        <v>91</v>
      </c>
      <c r="B91">
        <v>90</v>
      </c>
      <c r="C91">
        <f t="shared" si="1"/>
        <v>8100</v>
      </c>
      <c r="D91" s="15">
        <v>560</v>
      </c>
    </row>
    <row r="92" spans="1:4" x14ac:dyDescent="0.35">
      <c r="A92" t="s">
        <v>92</v>
      </c>
      <c r="B92">
        <v>91</v>
      </c>
      <c r="C92">
        <f t="shared" si="1"/>
        <v>8281</v>
      </c>
      <c r="D92" s="15">
        <v>682</v>
      </c>
    </row>
    <row r="93" spans="1:4" x14ac:dyDescent="0.35">
      <c r="A93" t="s">
        <v>93</v>
      </c>
      <c r="B93">
        <v>92</v>
      </c>
      <c r="C93">
        <f t="shared" si="1"/>
        <v>8464</v>
      </c>
      <c r="D93" s="15">
        <v>718</v>
      </c>
    </row>
    <row r="94" spans="1:4" x14ac:dyDescent="0.35">
      <c r="A94" t="s">
        <v>94</v>
      </c>
      <c r="B94">
        <v>93</v>
      </c>
      <c r="C94">
        <f t="shared" si="1"/>
        <v>8649</v>
      </c>
      <c r="D94" s="15">
        <v>749</v>
      </c>
    </row>
    <row r="95" spans="1:4" x14ac:dyDescent="0.35">
      <c r="A95" t="s">
        <v>95</v>
      </c>
      <c r="B95">
        <v>94</v>
      </c>
      <c r="C95">
        <f t="shared" si="1"/>
        <v>8836</v>
      </c>
      <c r="D95" s="15">
        <v>678</v>
      </c>
    </row>
    <row r="96" spans="1:4" x14ac:dyDescent="0.35">
      <c r="A96" t="s">
        <v>96</v>
      </c>
      <c r="B96">
        <v>95</v>
      </c>
      <c r="C96">
        <f t="shared" si="1"/>
        <v>9025</v>
      </c>
      <c r="D96" s="15">
        <v>648</v>
      </c>
    </row>
    <row r="97" spans="1:4" x14ac:dyDescent="0.35">
      <c r="A97" t="s">
        <v>97</v>
      </c>
      <c r="B97">
        <v>96</v>
      </c>
      <c r="C97">
        <f t="shared" si="1"/>
        <v>9216</v>
      </c>
      <c r="D97" s="15">
        <v>687</v>
      </c>
    </row>
    <row r="98" spans="1:4" x14ac:dyDescent="0.35">
      <c r="A98" t="s">
        <v>98</v>
      </c>
      <c r="B98">
        <v>97</v>
      </c>
      <c r="C98">
        <f t="shared" si="1"/>
        <v>9409</v>
      </c>
      <c r="D98" s="15">
        <v>681</v>
      </c>
    </row>
    <row r="99" spans="1:4" x14ac:dyDescent="0.35">
      <c r="A99" t="s">
        <v>99</v>
      </c>
      <c r="B99">
        <v>98</v>
      </c>
      <c r="C99">
        <f t="shared" si="1"/>
        <v>9604</v>
      </c>
      <c r="D99" s="15">
        <v>785</v>
      </c>
    </row>
    <row r="100" spans="1:4" x14ac:dyDescent="0.35">
      <c r="A100" t="s">
        <v>100</v>
      </c>
      <c r="B100">
        <v>99</v>
      </c>
      <c r="C100">
        <f t="shared" si="1"/>
        <v>9801</v>
      </c>
      <c r="D100" s="15">
        <v>798</v>
      </c>
    </row>
    <row r="101" spans="1:4" x14ac:dyDescent="0.35">
      <c r="A101" t="s">
        <v>101</v>
      </c>
      <c r="B101">
        <v>100</v>
      </c>
      <c r="C101">
        <f t="shared" si="1"/>
        <v>10000</v>
      </c>
      <c r="D101" s="15">
        <v>1085</v>
      </c>
    </row>
    <row r="102" spans="1:4" x14ac:dyDescent="0.35">
      <c r="A102" t="s">
        <v>103</v>
      </c>
      <c r="B102">
        <v>101</v>
      </c>
      <c r="C102">
        <f t="shared" si="1"/>
        <v>10201</v>
      </c>
      <c r="D102" s="15">
        <v>573</v>
      </c>
    </row>
    <row r="103" spans="1:4" x14ac:dyDescent="0.35">
      <c r="A103" t="s">
        <v>106</v>
      </c>
      <c r="B103">
        <v>102</v>
      </c>
      <c r="C103">
        <f t="shared" si="1"/>
        <v>10404</v>
      </c>
      <c r="D103" s="15">
        <v>636</v>
      </c>
    </row>
    <row r="104" spans="1:4" x14ac:dyDescent="0.35">
      <c r="A104" t="s">
        <v>107</v>
      </c>
      <c r="B104">
        <v>103</v>
      </c>
      <c r="C104">
        <f t="shared" si="1"/>
        <v>10609</v>
      </c>
      <c r="D104" s="15">
        <v>702</v>
      </c>
    </row>
    <row r="105" spans="1:4" x14ac:dyDescent="0.35">
      <c r="A105" t="s">
        <v>108</v>
      </c>
      <c r="B105">
        <v>104</v>
      </c>
      <c r="C105">
        <f t="shared" si="1"/>
        <v>10816</v>
      </c>
      <c r="D105" s="15">
        <v>785</v>
      </c>
    </row>
    <row r="106" spans="1:4" x14ac:dyDescent="0.35">
      <c r="A106" t="s">
        <v>116</v>
      </c>
      <c r="B106">
        <v>105</v>
      </c>
      <c r="C106">
        <f t="shared" si="1"/>
        <v>11025</v>
      </c>
      <c r="D106" s="15">
        <v>801</v>
      </c>
    </row>
    <row r="107" spans="1:4" x14ac:dyDescent="0.35">
      <c r="A107" t="s">
        <v>109</v>
      </c>
      <c r="B107">
        <v>106</v>
      </c>
      <c r="C107">
        <f t="shared" si="1"/>
        <v>11236</v>
      </c>
      <c r="D107" s="15">
        <v>702</v>
      </c>
    </row>
    <row r="108" spans="1:4" x14ac:dyDescent="0.35">
      <c r="A108" t="s">
        <v>110</v>
      </c>
      <c r="B108">
        <v>107</v>
      </c>
      <c r="C108">
        <f t="shared" si="1"/>
        <v>11449</v>
      </c>
      <c r="D108" s="15">
        <v>655</v>
      </c>
    </row>
    <row r="109" spans="1:4" x14ac:dyDescent="0.35">
      <c r="A109" t="s">
        <v>111</v>
      </c>
      <c r="B109">
        <v>108</v>
      </c>
      <c r="C109">
        <f t="shared" si="1"/>
        <v>11664</v>
      </c>
      <c r="D109" s="15">
        <v>692</v>
      </c>
    </row>
    <row r="110" spans="1:4" x14ac:dyDescent="0.35">
      <c r="A110" t="s">
        <v>112</v>
      </c>
      <c r="B110">
        <v>109</v>
      </c>
      <c r="C110">
        <f t="shared" si="1"/>
        <v>11881</v>
      </c>
      <c r="D110" s="15">
        <v>694</v>
      </c>
    </row>
    <row r="111" spans="1:4" x14ac:dyDescent="0.35">
      <c r="A111" t="s">
        <v>113</v>
      </c>
      <c r="B111">
        <v>110</v>
      </c>
      <c r="C111">
        <f t="shared" si="1"/>
        <v>12100</v>
      </c>
      <c r="D111" s="15">
        <v>757</v>
      </c>
    </row>
    <row r="112" spans="1:4" x14ac:dyDescent="0.35">
      <c r="A112" t="s">
        <v>114</v>
      </c>
      <c r="B112">
        <v>111</v>
      </c>
      <c r="C112">
        <f t="shared" si="1"/>
        <v>12321</v>
      </c>
      <c r="D112" s="15">
        <v>803</v>
      </c>
    </row>
    <row r="113" spans="1:4" x14ac:dyDescent="0.35">
      <c r="A113" t="s">
        <v>115</v>
      </c>
      <c r="B113">
        <v>112</v>
      </c>
      <c r="C113">
        <f t="shared" si="1"/>
        <v>12544</v>
      </c>
      <c r="D113" s="15">
        <v>1070</v>
      </c>
    </row>
    <row r="114" spans="1:4" x14ac:dyDescent="0.35">
      <c r="A114" t="s">
        <v>117</v>
      </c>
      <c r="B114">
        <v>113</v>
      </c>
      <c r="C114">
        <f t="shared" si="1"/>
        <v>12769</v>
      </c>
      <c r="D114" s="15">
        <v>581</v>
      </c>
    </row>
    <row r="115" spans="1:4" x14ac:dyDescent="0.35">
      <c r="A115" t="s">
        <v>118</v>
      </c>
      <c r="B115">
        <v>114</v>
      </c>
      <c r="C115">
        <f t="shared" si="1"/>
        <v>12996</v>
      </c>
      <c r="D115" s="15">
        <v>633</v>
      </c>
    </row>
    <row r="116" spans="1:4" x14ac:dyDescent="0.35">
      <c r="A116" t="s">
        <v>119</v>
      </c>
      <c r="B116">
        <v>115</v>
      </c>
      <c r="C116">
        <f t="shared" si="1"/>
        <v>13225</v>
      </c>
      <c r="D116" s="15">
        <v>699</v>
      </c>
    </row>
    <row r="117" spans="1:4" x14ac:dyDescent="0.35">
      <c r="A117" t="s">
        <v>120</v>
      </c>
      <c r="B117">
        <v>116</v>
      </c>
      <c r="C117">
        <f t="shared" si="1"/>
        <v>13456</v>
      </c>
      <c r="D117" s="15">
        <v>767</v>
      </c>
    </row>
    <row r="118" spans="1:4" x14ac:dyDescent="0.35">
      <c r="A118" t="s">
        <v>121</v>
      </c>
      <c r="B118">
        <v>117</v>
      </c>
      <c r="C118">
        <f t="shared" si="1"/>
        <v>13689</v>
      </c>
      <c r="D118" s="15">
        <v>799</v>
      </c>
    </row>
    <row r="119" spans="1:4" x14ac:dyDescent="0.35">
      <c r="A119" t="s">
        <v>122</v>
      </c>
      <c r="B119">
        <v>118</v>
      </c>
      <c r="C119">
        <f t="shared" si="1"/>
        <v>13924</v>
      </c>
      <c r="D119" s="15">
        <v>716</v>
      </c>
    </row>
    <row r="120" spans="1:4" x14ac:dyDescent="0.35">
      <c r="A120" t="s">
        <v>123</v>
      </c>
      <c r="B120">
        <v>119</v>
      </c>
      <c r="C120">
        <f t="shared" si="1"/>
        <v>14161</v>
      </c>
      <c r="D120" s="15">
        <v>661</v>
      </c>
    </row>
    <row r="121" spans="1:4" x14ac:dyDescent="0.35">
      <c r="A121" t="s">
        <v>124</v>
      </c>
      <c r="B121">
        <v>120</v>
      </c>
      <c r="C121">
        <f t="shared" si="1"/>
        <v>14400</v>
      </c>
      <c r="D121" s="15">
        <v>713</v>
      </c>
    </row>
    <row r="122" spans="1:4" x14ac:dyDescent="0.35">
      <c r="A122" t="s">
        <v>125</v>
      </c>
      <c r="B122">
        <v>121</v>
      </c>
      <c r="C122">
        <f t="shared" si="1"/>
        <v>14641</v>
      </c>
      <c r="D122" s="15">
        <v>691</v>
      </c>
    </row>
    <row r="123" spans="1:4" x14ac:dyDescent="0.35">
      <c r="A123" t="s">
        <v>126</v>
      </c>
      <c r="B123">
        <v>122</v>
      </c>
      <c r="C123">
        <f t="shared" si="1"/>
        <v>14884</v>
      </c>
      <c r="D123" s="15">
        <v>744</v>
      </c>
    </row>
    <row r="124" spans="1:4" x14ac:dyDescent="0.35">
      <c r="A124" t="s">
        <v>127</v>
      </c>
      <c r="B124">
        <v>123</v>
      </c>
      <c r="C124">
        <f t="shared" si="1"/>
        <v>15129</v>
      </c>
      <c r="D124" s="15">
        <v>752</v>
      </c>
    </row>
    <row r="125" spans="1:4" x14ac:dyDescent="0.35">
      <c r="A125" t="s">
        <v>128</v>
      </c>
      <c r="B125">
        <v>124</v>
      </c>
      <c r="C125">
        <f t="shared" si="1"/>
        <v>15376</v>
      </c>
      <c r="D125" s="15">
        <v>1054</v>
      </c>
    </row>
    <row r="126" spans="1:4" x14ac:dyDescent="0.35">
      <c r="A126" t="s">
        <v>129</v>
      </c>
      <c r="B126">
        <v>125</v>
      </c>
      <c r="C126">
        <f t="shared" si="1"/>
        <v>15625</v>
      </c>
      <c r="D126" s="15">
        <v>558</v>
      </c>
    </row>
    <row r="127" spans="1:4" x14ac:dyDescent="0.35">
      <c r="A127" t="s">
        <v>130</v>
      </c>
      <c r="B127">
        <v>126</v>
      </c>
      <c r="C127">
        <f t="shared" si="1"/>
        <v>15876</v>
      </c>
      <c r="D127" s="15">
        <v>621</v>
      </c>
    </row>
    <row r="128" spans="1:4" x14ac:dyDescent="0.35">
      <c r="A128" t="s">
        <v>131</v>
      </c>
      <c r="B128">
        <v>127</v>
      </c>
      <c r="C128">
        <f t="shared" si="1"/>
        <v>16129</v>
      </c>
      <c r="D128" s="15">
        <v>706</v>
      </c>
    </row>
    <row r="129" spans="1:4" x14ac:dyDescent="0.35">
      <c r="A129" t="s">
        <v>132</v>
      </c>
      <c r="B129">
        <v>128</v>
      </c>
      <c r="C129">
        <f t="shared" si="1"/>
        <v>16384</v>
      </c>
      <c r="D129" s="15">
        <v>729</v>
      </c>
    </row>
    <row r="130" spans="1:4" x14ac:dyDescent="0.35">
      <c r="A130" t="s">
        <v>133</v>
      </c>
      <c r="B130">
        <v>129</v>
      </c>
      <c r="C130">
        <f t="shared" si="1"/>
        <v>16641</v>
      </c>
      <c r="D130" s="15">
        <v>771</v>
      </c>
    </row>
    <row r="131" spans="1:4" x14ac:dyDescent="0.35">
      <c r="A131" t="s">
        <v>134</v>
      </c>
      <c r="B131">
        <v>130</v>
      </c>
      <c r="C131">
        <f t="shared" ref="C131:C181" si="2">B131*B131</f>
        <v>16900</v>
      </c>
      <c r="D131" s="15">
        <v>718</v>
      </c>
    </row>
    <row r="132" spans="1:4" x14ac:dyDescent="0.35">
      <c r="A132" t="s">
        <v>135</v>
      </c>
      <c r="B132">
        <v>131</v>
      </c>
      <c r="C132">
        <f t="shared" si="2"/>
        <v>17161</v>
      </c>
      <c r="D132" s="15">
        <v>628</v>
      </c>
    </row>
    <row r="133" spans="1:4" x14ac:dyDescent="0.35">
      <c r="A133" t="s">
        <v>136</v>
      </c>
      <c r="B133">
        <v>132</v>
      </c>
      <c r="C133">
        <f t="shared" si="2"/>
        <v>17424</v>
      </c>
      <c r="D133" s="15">
        <v>666</v>
      </c>
    </row>
    <row r="134" spans="1:4" x14ac:dyDescent="0.35">
      <c r="A134" t="s">
        <v>137</v>
      </c>
      <c r="B134">
        <v>133</v>
      </c>
      <c r="C134">
        <f t="shared" si="2"/>
        <v>17689</v>
      </c>
      <c r="D134" s="15">
        <v>681</v>
      </c>
    </row>
    <row r="135" spans="1:4" x14ac:dyDescent="0.35">
      <c r="A135" t="s">
        <v>138</v>
      </c>
      <c r="B135">
        <v>134</v>
      </c>
      <c r="C135">
        <f t="shared" si="2"/>
        <v>17956</v>
      </c>
      <c r="D135" s="15">
        <v>691</v>
      </c>
    </row>
    <row r="136" spans="1:4" x14ac:dyDescent="0.35">
      <c r="A136" t="s">
        <v>139</v>
      </c>
      <c r="B136">
        <v>135</v>
      </c>
      <c r="C136">
        <f t="shared" si="2"/>
        <v>18225</v>
      </c>
      <c r="D136" s="15">
        <v>730</v>
      </c>
    </row>
    <row r="137" spans="1:4" x14ac:dyDescent="0.35">
      <c r="A137" t="s">
        <v>140</v>
      </c>
      <c r="B137">
        <v>136</v>
      </c>
      <c r="C137">
        <f t="shared" si="2"/>
        <v>18496</v>
      </c>
      <c r="D137" s="15">
        <v>995</v>
      </c>
    </row>
    <row r="138" spans="1:4" x14ac:dyDescent="0.35">
      <c r="A138" t="s">
        <v>141</v>
      </c>
      <c r="B138">
        <v>137</v>
      </c>
      <c r="C138">
        <f t="shared" si="2"/>
        <v>18769</v>
      </c>
      <c r="D138" s="15">
        <v>559</v>
      </c>
    </row>
    <row r="139" spans="1:4" x14ac:dyDescent="0.35">
      <c r="A139" t="s">
        <v>142</v>
      </c>
      <c r="B139">
        <v>138</v>
      </c>
      <c r="C139">
        <f t="shared" si="2"/>
        <v>19044</v>
      </c>
      <c r="D139" s="15">
        <v>578</v>
      </c>
    </row>
    <row r="140" spans="1:4" x14ac:dyDescent="0.35">
      <c r="A140" t="s">
        <v>143</v>
      </c>
      <c r="B140">
        <v>139</v>
      </c>
      <c r="C140">
        <f t="shared" si="2"/>
        <v>19321</v>
      </c>
      <c r="D140" s="15">
        <v>715</v>
      </c>
    </row>
    <row r="141" spans="1:4" x14ac:dyDescent="0.35">
      <c r="A141" t="s">
        <v>144</v>
      </c>
      <c r="B141">
        <v>140</v>
      </c>
      <c r="C141">
        <f t="shared" si="2"/>
        <v>19600</v>
      </c>
      <c r="D141" s="15">
        <v>746</v>
      </c>
    </row>
    <row r="142" spans="1:4" x14ac:dyDescent="0.35">
      <c r="A142" t="s">
        <v>145</v>
      </c>
      <c r="B142">
        <v>141</v>
      </c>
      <c r="C142">
        <f t="shared" si="2"/>
        <v>19881</v>
      </c>
      <c r="D142" s="15">
        <v>781</v>
      </c>
    </row>
    <row r="143" spans="1:4" x14ac:dyDescent="0.35">
      <c r="A143" t="s">
        <v>146</v>
      </c>
      <c r="B143">
        <v>142</v>
      </c>
      <c r="C143">
        <f t="shared" si="2"/>
        <v>20164</v>
      </c>
      <c r="D143" s="15">
        <v>717</v>
      </c>
    </row>
    <row r="144" spans="1:4" x14ac:dyDescent="0.35">
      <c r="A144" t="s">
        <v>147</v>
      </c>
      <c r="B144">
        <v>143</v>
      </c>
      <c r="C144">
        <f t="shared" si="2"/>
        <v>20449</v>
      </c>
      <c r="D144" s="15">
        <v>614</v>
      </c>
    </row>
    <row r="145" spans="1:4" x14ac:dyDescent="0.35">
      <c r="A145" t="s">
        <v>148</v>
      </c>
      <c r="B145">
        <v>144</v>
      </c>
      <c r="C145">
        <f t="shared" si="2"/>
        <v>20736</v>
      </c>
      <c r="D145" s="15">
        <v>640</v>
      </c>
    </row>
    <row r="146" spans="1:4" x14ac:dyDescent="0.35">
      <c r="A146" t="s">
        <v>149</v>
      </c>
      <c r="B146">
        <v>145</v>
      </c>
      <c r="C146">
        <f t="shared" si="2"/>
        <v>21025</v>
      </c>
      <c r="D146" s="15">
        <v>676</v>
      </c>
    </row>
    <row r="147" spans="1:4" x14ac:dyDescent="0.35">
      <c r="A147" t="s">
        <v>150</v>
      </c>
      <c r="B147">
        <v>146</v>
      </c>
      <c r="C147">
        <f t="shared" si="2"/>
        <v>21316</v>
      </c>
      <c r="D147" s="15">
        <v>662</v>
      </c>
    </row>
    <row r="148" spans="1:4" x14ac:dyDescent="0.35">
      <c r="A148" t="s">
        <v>151</v>
      </c>
      <c r="B148">
        <v>147</v>
      </c>
      <c r="C148">
        <f t="shared" si="2"/>
        <v>21609</v>
      </c>
      <c r="D148" s="15">
        <v>699</v>
      </c>
    </row>
    <row r="149" spans="1:4" x14ac:dyDescent="0.35">
      <c r="A149" t="s">
        <v>152</v>
      </c>
      <c r="B149">
        <v>148</v>
      </c>
      <c r="C149">
        <f t="shared" si="2"/>
        <v>21904</v>
      </c>
      <c r="D149" s="15">
        <v>911</v>
      </c>
    </row>
    <row r="150" spans="1:4" x14ac:dyDescent="0.35">
      <c r="A150" t="s">
        <v>153</v>
      </c>
      <c r="B150">
        <v>149</v>
      </c>
      <c r="C150">
        <f t="shared" si="2"/>
        <v>22201</v>
      </c>
      <c r="D150" s="15">
        <v>528</v>
      </c>
    </row>
    <row r="151" spans="1:4" x14ac:dyDescent="0.35">
      <c r="A151" t="s">
        <v>154</v>
      </c>
      <c r="B151">
        <v>150</v>
      </c>
      <c r="C151">
        <f t="shared" si="2"/>
        <v>22500</v>
      </c>
      <c r="D151" s="15">
        <v>556</v>
      </c>
    </row>
    <row r="152" spans="1:4" x14ac:dyDescent="0.35">
      <c r="A152" t="s">
        <v>155</v>
      </c>
      <c r="B152">
        <v>151</v>
      </c>
      <c r="C152">
        <f t="shared" si="2"/>
        <v>22801</v>
      </c>
      <c r="D152" s="15">
        <v>689</v>
      </c>
    </row>
    <row r="153" spans="1:4" x14ac:dyDescent="0.35">
      <c r="A153" t="s">
        <v>156</v>
      </c>
      <c r="B153">
        <v>152</v>
      </c>
      <c r="C153">
        <f t="shared" si="2"/>
        <v>23104</v>
      </c>
      <c r="D153" s="15">
        <v>737</v>
      </c>
    </row>
    <row r="154" spans="1:4" x14ac:dyDescent="0.35">
      <c r="A154" t="s">
        <v>157</v>
      </c>
      <c r="B154">
        <v>153</v>
      </c>
      <c r="C154">
        <f t="shared" si="2"/>
        <v>23409</v>
      </c>
      <c r="D154" s="15">
        <v>775</v>
      </c>
    </row>
    <row r="155" spans="1:4" x14ac:dyDescent="0.35">
      <c r="A155" t="s">
        <v>158</v>
      </c>
      <c r="B155">
        <v>154</v>
      </c>
      <c r="C155">
        <f t="shared" si="2"/>
        <v>23716</v>
      </c>
      <c r="D155" s="15">
        <v>696</v>
      </c>
    </row>
    <row r="156" spans="1:4" x14ac:dyDescent="0.35">
      <c r="A156" t="s">
        <v>159</v>
      </c>
      <c r="B156">
        <v>155</v>
      </c>
      <c r="C156">
        <f t="shared" si="2"/>
        <v>24025</v>
      </c>
      <c r="D156" s="15">
        <v>588</v>
      </c>
    </row>
    <row r="157" spans="1:4" x14ac:dyDescent="0.35">
      <c r="A157" t="s">
        <v>160</v>
      </c>
      <c r="B157">
        <v>156</v>
      </c>
      <c r="C157">
        <f t="shared" si="2"/>
        <v>24336</v>
      </c>
      <c r="D157" s="15">
        <v>637</v>
      </c>
    </row>
    <row r="158" spans="1:4" x14ac:dyDescent="0.35">
      <c r="A158" t="s">
        <v>161</v>
      </c>
      <c r="B158">
        <v>157</v>
      </c>
      <c r="C158">
        <f t="shared" si="2"/>
        <v>24649</v>
      </c>
      <c r="D158" s="15">
        <v>691</v>
      </c>
    </row>
    <row r="159" spans="1:4" x14ac:dyDescent="0.35">
      <c r="A159" t="s">
        <v>162</v>
      </c>
      <c r="B159">
        <v>158</v>
      </c>
      <c r="C159">
        <f t="shared" si="2"/>
        <v>24964</v>
      </c>
      <c r="D159" s="15">
        <v>679</v>
      </c>
    </row>
    <row r="160" spans="1:4" x14ac:dyDescent="0.35">
      <c r="A160" t="s">
        <v>163</v>
      </c>
      <c r="B160">
        <v>159</v>
      </c>
      <c r="C160">
        <f t="shared" si="2"/>
        <v>25281</v>
      </c>
      <c r="D160" s="15">
        <v>742</v>
      </c>
    </row>
    <row r="161" spans="1:4" x14ac:dyDescent="0.35">
      <c r="A161" t="s">
        <v>164</v>
      </c>
      <c r="B161">
        <v>160</v>
      </c>
      <c r="C161">
        <f t="shared" si="2"/>
        <v>25600</v>
      </c>
      <c r="D161" s="15">
        <v>890</v>
      </c>
    </row>
    <row r="162" spans="1:4" x14ac:dyDescent="0.35">
      <c r="A162" t="s">
        <v>165</v>
      </c>
      <c r="B162">
        <v>161</v>
      </c>
      <c r="C162">
        <f t="shared" si="2"/>
        <v>25921</v>
      </c>
      <c r="D162" s="15">
        <v>585</v>
      </c>
    </row>
    <row r="163" spans="1:4" x14ac:dyDescent="0.35">
      <c r="A163" t="s">
        <v>166</v>
      </c>
      <c r="B163">
        <v>162</v>
      </c>
      <c r="C163">
        <f t="shared" si="2"/>
        <v>26244</v>
      </c>
      <c r="D163" s="15">
        <v>514</v>
      </c>
    </row>
    <row r="164" spans="1:4" x14ac:dyDescent="0.35">
      <c r="A164" t="s">
        <v>167</v>
      </c>
      <c r="B164">
        <v>163</v>
      </c>
      <c r="C164">
        <f t="shared" si="2"/>
        <v>26569</v>
      </c>
      <c r="D164" s="15">
        <v>642</v>
      </c>
    </row>
    <row r="165" spans="1:4" x14ac:dyDescent="0.35">
      <c r="A165" t="s">
        <v>168</v>
      </c>
      <c r="B165">
        <v>164</v>
      </c>
      <c r="C165">
        <f t="shared" si="2"/>
        <v>26896</v>
      </c>
      <c r="D165" s="15">
        <v>737</v>
      </c>
    </row>
    <row r="166" spans="1:4" x14ac:dyDescent="0.35">
      <c r="A166" t="s">
        <v>169</v>
      </c>
      <c r="B166">
        <v>165</v>
      </c>
      <c r="C166">
        <f t="shared" si="2"/>
        <v>27225</v>
      </c>
      <c r="D166" s="15">
        <v>747</v>
      </c>
    </row>
    <row r="167" spans="1:4" x14ac:dyDescent="0.35">
      <c r="A167" t="s">
        <v>170</v>
      </c>
      <c r="B167">
        <v>166</v>
      </c>
      <c r="C167">
        <f t="shared" si="2"/>
        <v>27556</v>
      </c>
      <c r="D167" s="15">
        <v>645</v>
      </c>
    </row>
    <row r="168" spans="1:4" x14ac:dyDescent="0.35">
      <c r="A168" t="s">
        <v>171</v>
      </c>
      <c r="B168">
        <v>167</v>
      </c>
      <c r="C168">
        <f t="shared" si="2"/>
        <v>27889</v>
      </c>
      <c r="D168" s="15">
        <v>581</v>
      </c>
    </row>
    <row r="169" spans="1:4" x14ac:dyDescent="0.35">
      <c r="A169" t="s">
        <v>172</v>
      </c>
      <c r="B169">
        <v>168</v>
      </c>
      <c r="C169">
        <f t="shared" si="2"/>
        <v>28224</v>
      </c>
      <c r="D169" s="15">
        <v>617</v>
      </c>
    </row>
    <row r="170" spans="1:4" x14ac:dyDescent="0.35">
      <c r="A170" t="s">
        <v>173</v>
      </c>
      <c r="B170">
        <v>169</v>
      </c>
      <c r="C170">
        <f t="shared" si="2"/>
        <v>28561</v>
      </c>
      <c r="D170" s="15">
        <v>662</v>
      </c>
    </row>
    <row r="171" spans="1:4" x14ac:dyDescent="0.35">
      <c r="A171" t="s">
        <v>174</v>
      </c>
      <c r="B171">
        <v>170</v>
      </c>
      <c r="C171">
        <f t="shared" si="2"/>
        <v>28900</v>
      </c>
      <c r="D171" s="15">
        <v>674</v>
      </c>
    </row>
    <row r="172" spans="1:4" x14ac:dyDescent="0.35">
      <c r="A172" t="s">
        <v>175</v>
      </c>
      <c r="B172">
        <v>171</v>
      </c>
      <c r="C172">
        <f t="shared" si="2"/>
        <v>29241</v>
      </c>
      <c r="D172" s="15">
        <v>714</v>
      </c>
    </row>
    <row r="173" spans="1:4" x14ac:dyDescent="0.35">
      <c r="A173" t="s">
        <v>176</v>
      </c>
      <c r="B173">
        <v>172</v>
      </c>
      <c r="C173">
        <f t="shared" si="2"/>
        <v>29584</v>
      </c>
      <c r="D173" s="15">
        <v>863</v>
      </c>
    </row>
    <row r="174" spans="1:4" x14ac:dyDescent="0.35">
      <c r="A174" t="s">
        <v>177</v>
      </c>
      <c r="B174">
        <v>173</v>
      </c>
      <c r="C174">
        <f t="shared" si="2"/>
        <v>29929</v>
      </c>
      <c r="D174" s="15">
        <v>550</v>
      </c>
    </row>
    <row r="175" spans="1:4" x14ac:dyDescent="0.35">
      <c r="A175" t="s">
        <v>178</v>
      </c>
      <c r="B175">
        <v>174</v>
      </c>
      <c r="C175">
        <f t="shared" si="2"/>
        <v>30276</v>
      </c>
      <c r="D175" s="15">
        <v>527</v>
      </c>
    </row>
    <row r="176" spans="1:4" x14ac:dyDescent="0.35">
      <c r="A176" t="s">
        <v>179</v>
      </c>
      <c r="B176">
        <v>175</v>
      </c>
      <c r="C176">
        <f t="shared" si="2"/>
        <v>30625</v>
      </c>
      <c r="D176" s="15">
        <v>267</v>
      </c>
    </row>
    <row r="177" spans="1:4" x14ac:dyDescent="0.35">
      <c r="A177" t="s">
        <v>180</v>
      </c>
      <c r="B177">
        <v>176</v>
      </c>
      <c r="C177">
        <f t="shared" si="2"/>
        <v>30976</v>
      </c>
      <c r="D177" s="15">
        <v>90</v>
      </c>
    </row>
    <row r="178" spans="1:4" x14ac:dyDescent="0.35">
      <c r="A178" t="s">
        <v>181</v>
      </c>
      <c r="B178">
        <v>177</v>
      </c>
      <c r="C178">
        <f t="shared" si="2"/>
        <v>31329</v>
      </c>
      <c r="D178" s="15">
        <v>146</v>
      </c>
    </row>
    <row r="179" spans="1:4" x14ac:dyDescent="0.35">
      <c r="A179" t="s">
        <v>182</v>
      </c>
      <c r="B179">
        <v>178</v>
      </c>
      <c r="C179">
        <f t="shared" si="2"/>
        <v>31684</v>
      </c>
      <c r="D179" s="15">
        <v>254</v>
      </c>
    </row>
    <row r="180" spans="1:4" x14ac:dyDescent="0.35">
      <c r="A180" t="s">
        <v>183</v>
      </c>
      <c r="B180">
        <v>179</v>
      </c>
      <c r="C180">
        <f t="shared" si="2"/>
        <v>32041</v>
      </c>
      <c r="D180" s="15">
        <v>364</v>
      </c>
    </row>
    <row r="181" spans="1:4" x14ac:dyDescent="0.35">
      <c r="A181" t="s">
        <v>184</v>
      </c>
      <c r="B181">
        <v>180</v>
      </c>
      <c r="C181">
        <f t="shared" si="2"/>
        <v>32400</v>
      </c>
      <c r="D181" s="15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6134-7C68-4BFD-918F-3F477F11E2C9}">
  <sheetPr>
    <tabColor rgb="FFFFC000"/>
  </sheetPr>
  <dimension ref="A1:N205"/>
  <sheetViews>
    <sheetView workbookViewId="0">
      <selection activeCell="N16" sqref="N16"/>
    </sheetView>
  </sheetViews>
  <sheetFormatPr defaultRowHeight="14.5" x14ac:dyDescent="0.35"/>
  <sheetData>
    <row r="1" spans="1:14" x14ac:dyDescent="0.35">
      <c r="A1" t="s">
        <v>425</v>
      </c>
    </row>
    <row r="2" spans="1:14" ht="15" thickBot="1" x14ac:dyDescent="0.4">
      <c r="N2" t="s">
        <v>456</v>
      </c>
    </row>
    <row r="3" spans="1:14" x14ac:dyDescent="0.35">
      <c r="A3" s="18" t="s">
        <v>426</v>
      </c>
      <c r="B3" s="18"/>
      <c r="L3" s="9" t="s">
        <v>387</v>
      </c>
      <c r="M3" s="1" t="s">
        <v>400</v>
      </c>
      <c r="N3" s="15">
        <f>$B$17+M3*$B$18+M3*M3*$B$19</f>
        <v>573.73412842884932</v>
      </c>
    </row>
    <row r="4" spans="1:14" x14ac:dyDescent="0.35">
      <c r="A4" t="s">
        <v>427</v>
      </c>
      <c r="B4">
        <v>0.23359565916914496</v>
      </c>
      <c r="L4" s="9" t="s">
        <v>389</v>
      </c>
      <c r="M4" s="1" t="s">
        <v>401</v>
      </c>
      <c r="N4" s="15">
        <f>$B$17+M4*$B$18+M4*M4*$B$19</f>
        <v>571.36801591300764</v>
      </c>
    </row>
    <row r="5" spans="1:14" x14ac:dyDescent="0.35">
      <c r="A5" t="s">
        <v>428</v>
      </c>
      <c r="B5" s="19">
        <v>5.4566931982667342E-2</v>
      </c>
      <c r="L5" s="9" t="s">
        <v>390</v>
      </c>
      <c r="M5" s="1" t="s">
        <v>402</v>
      </c>
      <c r="N5" s="15">
        <f t="shared" ref="N5:N14" si="0">$B$17+M5*$B$18+M5*M5*$B$19</f>
        <v>568.98185592382902</v>
      </c>
    </row>
    <row r="6" spans="1:14" x14ac:dyDescent="0.35">
      <c r="A6" t="s">
        <v>429</v>
      </c>
      <c r="B6" s="19">
        <v>4.3884072457047764E-2</v>
      </c>
      <c r="L6" s="9" t="s">
        <v>391</v>
      </c>
      <c r="M6" s="1" t="s">
        <v>403</v>
      </c>
      <c r="N6" s="15">
        <f t="shared" si="0"/>
        <v>566.57564846131299</v>
      </c>
    </row>
    <row r="7" spans="1:14" x14ac:dyDescent="0.35">
      <c r="A7" t="s">
        <v>430</v>
      </c>
      <c r="B7">
        <v>155.84391281582691</v>
      </c>
      <c r="L7" s="9" t="s">
        <v>392</v>
      </c>
      <c r="M7" s="1" t="s">
        <v>404</v>
      </c>
      <c r="N7" s="15">
        <f t="shared" si="0"/>
        <v>564.1493935254598</v>
      </c>
    </row>
    <row r="8" spans="1:14" ht="15" thickBot="1" x14ac:dyDescent="0.4">
      <c r="A8" s="16" t="s">
        <v>431</v>
      </c>
      <c r="B8" s="16">
        <v>180</v>
      </c>
      <c r="L8" s="9" t="s">
        <v>393</v>
      </c>
      <c r="M8" s="1" t="s">
        <v>405</v>
      </c>
      <c r="N8" s="15">
        <f t="shared" si="0"/>
        <v>561.70309111626943</v>
      </c>
    </row>
    <row r="9" spans="1:14" x14ac:dyDescent="0.35">
      <c r="L9" s="9" t="s">
        <v>394</v>
      </c>
      <c r="M9" s="1" t="s">
        <v>406</v>
      </c>
      <c r="N9" s="15">
        <f t="shared" si="0"/>
        <v>559.23674123374178</v>
      </c>
    </row>
    <row r="10" spans="1:14" ht="15" thickBot="1" x14ac:dyDescent="0.4">
      <c r="A10" t="s">
        <v>432</v>
      </c>
      <c r="L10" s="9" t="s">
        <v>395</v>
      </c>
      <c r="M10" s="1" t="s">
        <v>407</v>
      </c>
      <c r="N10" s="15">
        <f t="shared" si="0"/>
        <v>556.75034387787684</v>
      </c>
    </row>
    <row r="11" spans="1:14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L11" s="10" t="s">
        <v>396</v>
      </c>
      <c r="M11" s="1" t="s">
        <v>408</v>
      </c>
      <c r="N11" s="15">
        <f t="shared" si="0"/>
        <v>554.24389904867473</v>
      </c>
    </row>
    <row r="12" spans="1:14" x14ac:dyDescent="0.35">
      <c r="A12" t="s">
        <v>433</v>
      </c>
      <c r="B12">
        <v>2</v>
      </c>
      <c r="C12">
        <v>248114.24637077469</v>
      </c>
      <c r="D12">
        <v>124057.12318538735</v>
      </c>
      <c r="E12">
        <v>5.1078956764155894</v>
      </c>
      <c r="F12">
        <v>6.9714765468350537E-3</v>
      </c>
      <c r="L12" s="9" t="s">
        <v>397</v>
      </c>
      <c r="M12" s="1" t="s">
        <v>409</v>
      </c>
      <c r="N12" s="15">
        <f t="shared" si="0"/>
        <v>551.71740674613534</v>
      </c>
    </row>
    <row r="13" spans="1:14" x14ac:dyDescent="0.35">
      <c r="A13" t="s">
        <v>434</v>
      </c>
      <c r="B13">
        <v>177</v>
      </c>
      <c r="C13">
        <v>4298856.5536292288</v>
      </c>
      <c r="D13">
        <v>24287.325161747056</v>
      </c>
      <c r="L13" s="9" t="s">
        <v>398</v>
      </c>
      <c r="M13" s="1" t="s">
        <v>410</v>
      </c>
      <c r="N13" s="15">
        <f t="shared" si="0"/>
        <v>549.17086697025888</v>
      </c>
    </row>
    <row r="14" spans="1:14" ht="15" thickBot="1" x14ac:dyDescent="0.4">
      <c r="A14" s="16" t="s">
        <v>435</v>
      </c>
      <c r="B14" s="16">
        <v>179</v>
      </c>
      <c r="C14" s="16">
        <v>4546970.8000000035</v>
      </c>
      <c r="D14" s="16"/>
      <c r="E14" s="16"/>
      <c r="F14" s="16"/>
      <c r="L14" s="9" t="s">
        <v>399</v>
      </c>
      <c r="M14" s="1" t="s">
        <v>411</v>
      </c>
      <c r="N14" s="15">
        <f t="shared" si="0"/>
        <v>546.60427972104503</v>
      </c>
    </row>
    <row r="15" spans="1:14" ht="15" thickBot="1" x14ac:dyDescent="0.4">
      <c r="M15" s="1" t="s">
        <v>435</v>
      </c>
      <c r="N15" s="15">
        <f>SUM(N3:N14)</f>
        <v>6724.23567096646</v>
      </c>
    </row>
    <row r="16" spans="1:14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671.79856045864449</v>
      </c>
      <c r="C17">
        <v>35.238572941789165</v>
      </c>
      <c r="D17">
        <v>19.06429529846152</v>
      </c>
      <c r="E17">
        <v>9.1050167321947188E-45</v>
      </c>
      <c r="F17">
        <v>602.2567449127821</v>
      </c>
      <c r="G17">
        <v>741.34037600450688</v>
      </c>
      <c r="H17">
        <v>602.2567449127821</v>
      </c>
      <c r="I17">
        <v>741.34037600450688</v>
      </c>
    </row>
    <row r="18" spans="1:9" x14ac:dyDescent="0.35">
      <c r="A18" t="s">
        <v>188</v>
      </c>
      <c r="B18">
        <v>1.2725038948657648</v>
      </c>
      <c r="C18">
        <v>0.89891788892257074</v>
      </c>
      <c r="D18">
        <v>1.4155952512981675</v>
      </c>
      <c r="E18">
        <v>0.15865119448544013</v>
      </c>
      <c r="F18">
        <v>-0.50147208666998155</v>
      </c>
      <c r="G18">
        <v>3.0464798764015111</v>
      </c>
      <c r="H18">
        <v>-0.50147208666998155</v>
      </c>
      <c r="I18">
        <v>3.0464798764015111</v>
      </c>
    </row>
    <row r="19" spans="1:9" ht="15" thickBot="1" x14ac:dyDescent="0.4">
      <c r="A19" s="16" t="s">
        <v>470</v>
      </c>
      <c r="B19" s="16">
        <v>-1.002373666861508E-2</v>
      </c>
      <c r="C19" s="16">
        <v>4.8103684846937641E-3</v>
      </c>
      <c r="D19" s="16">
        <v>-2.0837773032377598</v>
      </c>
      <c r="E19" s="16">
        <v>3.8616775454363143E-2</v>
      </c>
      <c r="F19" s="16">
        <v>-1.9516792997053861E-2</v>
      </c>
      <c r="G19" s="16">
        <v>-5.3068034017629724E-4</v>
      </c>
      <c r="H19" s="16">
        <v>-1.9516792997053861E-2</v>
      </c>
      <c r="I19" s="16">
        <v>-5.3068034017629724E-4</v>
      </c>
    </row>
    <row r="21" spans="1:9" x14ac:dyDescent="0.35">
      <c r="E21" s="23" t="s">
        <v>460</v>
      </c>
      <c r="F21" s="24">
        <f>AVERAGE(D26:D205)</f>
        <v>23882.536409051267</v>
      </c>
    </row>
    <row r="22" spans="1:9" x14ac:dyDescent="0.35">
      <c r="E22" s="23" t="s">
        <v>461</v>
      </c>
      <c r="F22" s="24">
        <f>SQRT(F21)</f>
        <v>154.53975672638828</v>
      </c>
    </row>
    <row r="23" spans="1:9" x14ac:dyDescent="0.35">
      <c r="A23" t="s">
        <v>449</v>
      </c>
    </row>
    <row r="24" spans="1:9" ht="15" thickBot="1" x14ac:dyDescent="0.4"/>
    <row r="25" spans="1:9" x14ac:dyDescent="0.35">
      <c r="A25" s="17" t="s">
        <v>450</v>
      </c>
      <c r="B25" s="17" t="s">
        <v>451</v>
      </c>
      <c r="C25" s="17" t="s">
        <v>452</v>
      </c>
      <c r="D25" s="32" t="s">
        <v>471</v>
      </c>
    </row>
    <row r="26" spans="1:9" x14ac:dyDescent="0.35">
      <c r="A26">
        <v>1</v>
      </c>
      <c r="B26">
        <v>673.06104061684164</v>
      </c>
      <c r="C26">
        <v>-39.061040616841638</v>
      </c>
      <c r="D26">
        <f>C26*C26</f>
        <v>1525.7648940705521</v>
      </c>
    </row>
    <row r="27" spans="1:9" x14ac:dyDescent="0.35">
      <c r="A27">
        <v>2</v>
      </c>
      <c r="B27">
        <v>674.30347330170162</v>
      </c>
      <c r="C27">
        <v>42.696526698298385</v>
      </c>
      <c r="D27">
        <f t="shared" ref="D27:D90" si="1">C27*C27</f>
        <v>1822.9933920985068</v>
      </c>
    </row>
    <row r="28" spans="1:9" x14ac:dyDescent="0.35">
      <c r="A28">
        <v>3</v>
      </c>
      <c r="B28">
        <v>675.52585851322431</v>
      </c>
      <c r="C28">
        <v>133.47414148677569</v>
      </c>
      <c r="D28">
        <f t="shared" si="1"/>
        <v>17815.346445631818</v>
      </c>
    </row>
    <row r="29" spans="1:9" x14ac:dyDescent="0.35">
      <c r="A29">
        <v>4</v>
      </c>
      <c r="B29">
        <v>676.72819625140971</v>
      </c>
      <c r="C29">
        <v>575.27180374859029</v>
      </c>
      <c r="D29">
        <f t="shared" si="1"/>
        <v>330937.6481881566</v>
      </c>
    </row>
    <row r="30" spans="1:9" x14ac:dyDescent="0.35">
      <c r="A30">
        <v>5</v>
      </c>
      <c r="B30">
        <v>677.91048651625795</v>
      </c>
      <c r="C30">
        <v>-107.91048651625795</v>
      </c>
      <c r="D30">
        <f t="shared" si="1"/>
        <v>11644.673100175489</v>
      </c>
    </row>
    <row r="31" spans="1:9" x14ac:dyDescent="0.35">
      <c r="A31">
        <v>6</v>
      </c>
      <c r="B31">
        <v>679.07272930776901</v>
      </c>
      <c r="C31">
        <v>-122.07272930776901</v>
      </c>
      <c r="D31">
        <f t="shared" si="1"/>
        <v>14901.751240647847</v>
      </c>
    </row>
    <row r="32" spans="1:9" x14ac:dyDescent="0.35">
      <c r="A32">
        <v>7</v>
      </c>
      <c r="B32">
        <v>680.21492462594267</v>
      </c>
      <c r="C32">
        <v>-20.214924625942672</v>
      </c>
      <c r="D32">
        <f t="shared" si="1"/>
        <v>408.64317763254348</v>
      </c>
    </row>
    <row r="33" spans="1:4" x14ac:dyDescent="0.35">
      <c r="A33">
        <v>8</v>
      </c>
      <c r="B33">
        <v>681.33707247077928</v>
      </c>
      <c r="C33">
        <v>11.662927529220724</v>
      </c>
      <c r="D33">
        <f t="shared" si="1"/>
        <v>136.02387855185461</v>
      </c>
    </row>
    <row r="34" spans="1:4" x14ac:dyDescent="0.35">
      <c r="A34">
        <v>9</v>
      </c>
      <c r="B34">
        <v>682.43917284227848</v>
      </c>
      <c r="C34">
        <v>10.560827157721519</v>
      </c>
      <c r="D34">
        <f t="shared" si="1"/>
        <v>111.53107025526838</v>
      </c>
    </row>
    <row r="35" spans="1:4" x14ac:dyDescent="0.35">
      <c r="A35">
        <v>10</v>
      </c>
      <c r="B35">
        <v>683.52122574044063</v>
      </c>
      <c r="C35">
        <v>20.478774259559373</v>
      </c>
      <c r="D35">
        <f t="shared" si="1"/>
        <v>419.38019517399152</v>
      </c>
    </row>
    <row r="36" spans="1:4" x14ac:dyDescent="0.35">
      <c r="A36">
        <v>11</v>
      </c>
      <c r="B36">
        <v>684.58323116526549</v>
      </c>
      <c r="C36">
        <v>-61.583231165265488</v>
      </c>
      <c r="D36">
        <f t="shared" si="1"/>
        <v>3792.4943607545265</v>
      </c>
    </row>
    <row r="37" spans="1:4" x14ac:dyDescent="0.35">
      <c r="A37">
        <v>12</v>
      </c>
      <c r="B37">
        <v>685.62518911675306</v>
      </c>
      <c r="C37">
        <v>30.374810883246937</v>
      </c>
      <c r="D37">
        <f t="shared" si="1"/>
        <v>922.62913619301662</v>
      </c>
    </row>
    <row r="38" spans="1:4" x14ac:dyDescent="0.35">
      <c r="A38">
        <v>13</v>
      </c>
      <c r="B38">
        <v>686.64709959490347</v>
      </c>
      <c r="C38">
        <v>31.352900405096534</v>
      </c>
      <c r="D38">
        <f t="shared" si="1"/>
        <v>983.00436381190241</v>
      </c>
    </row>
    <row r="39" spans="1:4" x14ac:dyDescent="0.35">
      <c r="A39">
        <v>14</v>
      </c>
      <c r="B39">
        <v>687.6489625997167</v>
      </c>
      <c r="C39">
        <v>93.351037400283303</v>
      </c>
      <c r="D39">
        <f t="shared" si="1"/>
        <v>8714.4161837090924</v>
      </c>
    </row>
    <row r="40" spans="1:4" x14ac:dyDescent="0.35">
      <c r="A40">
        <v>15</v>
      </c>
      <c r="B40">
        <v>688.63077813119253</v>
      </c>
      <c r="C40">
        <v>134.36922186880747</v>
      </c>
      <c r="D40">
        <f t="shared" si="1"/>
        <v>18055.08778562881</v>
      </c>
    </row>
    <row r="41" spans="1:4" x14ac:dyDescent="0.35">
      <c r="A41">
        <v>16</v>
      </c>
      <c r="B41">
        <v>689.5925461893313</v>
      </c>
      <c r="C41">
        <v>616.4074538106687</v>
      </c>
      <c r="D41">
        <f t="shared" si="1"/>
        <v>379958.14911335165</v>
      </c>
    </row>
    <row r="42" spans="1:4" x14ac:dyDescent="0.35">
      <c r="A42">
        <v>17</v>
      </c>
      <c r="B42">
        <v>690.53426677413267</v>
      </c>
      <c r="C42">
        <v>-65.534266774132675</v>
      </c>
      <c r="D42">
        <f t="shared" si="1"/>
        <v>4294.7401216231901</v>
      </c>
    </row>
    <row r="43" spans="1:4" x14ac:dyDescent="0.35">
      <c r="A43">
        <v>18</v>
      </c>
      <c r="B43">
        <v>691.45593988559699</v>
      </c>
      <c r="C43">
        <v>-91.45593988559699</v>
      </c>
      <c r="D43">
        <f t="shared" si="1"/>
        <v>8364.1889403579298</v>
      </c>
    </row>
    <row r="44" spans="1:4" x14ac:dyDescent="0.35">
      <c r="A44">
        <v>19</v>
      </c>
      <c r="B44">
        <v>692.35756552372402</v>
      </c>
      <c r="C44">
        <v>-13.35756552372402</v>
      </c>
      <c r="D44">
        <f t="shared" si="1"/>
        <v>178.42455672058054</v>
      </c>
    </row>
    <row r="45" spans="1:4" x14ac:dyDescent="0.35">
      <c r="A45">
        <v>20</v>
      </c>
      <c r="B45">
        <v>693.23914368851376</v>
      </c>
      <c r="C45">
        <v>37.760856311486236</v>
      </c>
      <c r="D45">
        <f t="shared" si="1"/>
        <v>1425.8822693767099</v>
      </c>
    </row>
    <row r="46" spans="1:4" x14ac:dyDescent="0.35">
      <c r="A46">
        <v>21</v>
      </c>
      <c r="B46">
        <v>694.10067437996622</v>
      </c>
      <c r="C46">
        <v>45.899325620033778</v>
      </c>
      <c r="D46">
        <f t="shared" si="1"/>
        <v>2106.748092373889</v>
      </c>
    </row>
    <row r="47" spans="1:4" x14ac:dyDescent="0.35">
      <c r="A47">
        <v>22</v>
      </c>
      <c r="B47">
        <v>694.94215759808162</v>
      </c>
      <c r="C47">
        <v>23.057842401918379</v>
      </c>
      <c r="D47">
        <f t="shared" si="1"/>
        <v>531.66409623170512</v>
      </c>
    </row>
    <row r="48" spans="1:4" x14ac:dyDescent="0.35">
      <c r="A48">
        <v>23</v>
      </c>
      <c r="B48">
        <v>695.76359334285974</v>
      </c>
      <c r="C48">
        <v>-66.763593342859735</v>
      </c>
      <c r="D48">
        <f t="shared" si="1"/>
        <v>4457.3773960507451</v>
      </c>
    </row>
    <row r="49" spans="1:4" x14ac:dyDescent="0.35">
      <c r="A49">
        <v>24</v>
      </c>
      <c r="B49">
        <v>696.56498161430056</v>
      </c>
      <c r="C49">
        <v>-60.564981614300564</v>
      </c>
      <c r="D49">
        <f t="shared" si="1"/>
        <v>3668.1169979405654</v>
      </c>
    </row>
    <row r="50" spans="1:4" x14ac:dyDescent="0.35">
      <c r="A50">
        <v>25</v>
      </c>
      <c r="B50">
        <v>697.34632241240411</v>
      </c>
      <c r="C50">
        <v>-41.346322412404106</v>
      </c>
      <c r="D50">
        <f t="shared" si="1"/>
        <v>1709.5183770304702</v>
      </c>
    </row>
    <row r="51" spans="1:4" x14ac:dyDescent="0.35">
      <c r="A51">
        <v>26</v>
      </c>
      <c r="B51">
        <v>698.10761573717059</v>
      </c>
      <c r="C51">
        <v>18.89238426282941</v>
      </c>
      <c r="D51">
        <f t="shared" si="1"/>
        <v>356.92218313440435</v>
      </c>
    </row>
    <row r="52" spans="1:4" x14ac:dyDescent="0.35">
      <c r="A52">
        <v>27</v>
      </c>
      <c r="B52">
        <v>698.84886158859979</v>
      </c>
      <c r="C52">
        <v>105.15113841140021</v>
      </c>
      <c r="D52">
        <f t="shared" si="1"/>
        <v>11056.761909213445</v>
      </c>
    </row>
    <row r="53" spans="1:4" x14ac:dyDescent="0.35">
      <c r="A53">
        <v>28</v>
      </c>
      <c r="B53">
        <v>699.5700599666917</v>
      </c>
      <c r="C53">
        <v>537.4299400333083</v>
      </c>
      <c r="D53">
        <f t="shared" si="1"/>
        <v>288830.94044420536</v>
      </c>
    </row>
    <row r="54" spans="1:4" x14ac:dyDescent="0.35">
      <c r="A54">
        <v>29</v>
      </c>
      <c r="B54">
        <v>700.27121087144633</v>
      </c>
      <c r="C54">
        <v>-91.271210871446328</v>
      </c>
      <c r="D54">
        <f t="shared" si="1"/>
        <v>8330.4339339400231</v>
      </c>
    </row>
    <row r="55" spans="1:4" x14ac:dyDescent="0.35">
      <c r="A55">
        <v>30</v>
      </c>
      <c r="B55">
        <v>700.9523143028639</v>
      </c>
      <c r="C55">
        <v>-114.9523143028639</v>
      </c>
      <c r="D55">
        <f t="shared" si="1"/>
        <v>13214.034563584408</v>
      </c>
    </row>
    <row r="56" spans="1:4" x14ac:dyDescent="0.35">
      <c r="A56">
        <v>31</v>
      </c>
      <c r="B56">
        <v>701.61337026094407</v>
      </c>
      <c r="C56">
        <v>-20.613370260944066</v>
      </c>
      <c r="D56">
        <f t="shared" si="1"/>
        <v>424.91103351477324</v>
      </c>
    </row>
    <row r="57" spans="1:4" x14ac:dyDescent="0.35">
      <c r="A57">
        <v>32</v>
      </c>
      <c r="B57">
        <v>702.25437874568706</v>
      </c>
      <c r="C57">
        <v>7.7456212543129368</v>
      </c>
      <c r="D57">
        <f t="shared" si="1"/>
        <v>59.99464861526431</v>
      </c>
    </row>
    <row r="58" spans="1:4" x14ac:dyDescent="0.35">
      <c r="A58">
        <v>33</v>
      </c>
      <c r="B58">
        <v>702.87533975709289</v>
      </c>
      <c r="C58">
        <v>54.124660242907112</v>
      </c>
      <c r="D58">
        <f t="shared" si="1"/>
        <v>2929.4788464101298</v>
      </c>
    </row>
    <row r="59" spans="1:4" x14ac:dyDescent="0.35">
      <c r="A59">
        <v>34</v>
      </c>
      <c r="B59">
        <v>703.47625329516154</v>
      </c>
      <c r="C59">
        <v>11.523746704838459</v>
      </c>
      <c r="D59">
        <f t="shared" si="1"/>
        <v>132.79673811727523</v>
      </c>
    </row>
    <row r="60" spans="1:4" x14ac:dyDescent="0.35">
      <c r="A60">
        <v>35</v>
      </c>
      <c r="B60">
        <v>704.05711935989279</v>
      </c>
      <c r="C60">
        <v>-82.057119359892795</v>
      </c>
      <c r="D60">
        <f t="shared" si="1"/>
        <v>6733.3708376436925</v>
      </c>
    </row>
    <row r="61" spans="1:4" x14ac:dyDescent="0.35">
      <c r="A61">
        <v>36</v>
      </c>
      <c r="B61">
        <v>704.61793795128688</v>
      </c>
      <c r="C61">
        <v>-49.617937951286876</v>
      </c>
      <c r="D61">
        <f t="shared" si="1"/>
        <v>2461.9397665377546</v>
      </c>
    </row>
    <row r="62" spans="1:4" x14ac:dyDescent="0.35">
      <c r="A62">
        <v>37</v>
      </c>
      <c r="B62">
        <v>705.15870906934367</v>
      </c>
      <c r="C62">
        <v>-70.158709069343672</v>
      </c>
      <c r="D62">
        <f t="shared" si="1"/>
        <v>4922.2444582768057</v>
      </c>
    </row>
    <row r="63" spans="1:4" x14ac:dyDescent="0.35">
      <c r="A63">
        <v>38</v>
      </c>
      <c r="B63">
        <v>705.67943271406341</v>
      </c>
      <c r="C63">
        <v>-41.67943271406341</v>
      </c>
      <c r="D63">
        <f t="shared" si="1"/>
        <v>1737.1751113661392</v>
      </c>
    </row>
    <row r="64" spans="1:4" x14ac:dyDescent="0.35">
      <c r="A64">
        <v>39</v>
      </c>
      <c r="B64">
        <v>706.18010888544575</v>
      </c>
      <c r="C64">
        <v>1.8198911145542525</v>
      </c>
      <c r="D64">
        <f t="shared" si="1"/>
        <v>3.312003668833519</v>
      </c>
    </row>
    <row r="65" spans="1:4" x14ac:dyDescent="0.35">
      <c r="A65">
        <v>40</v>
      </c>
      <c r="B65">
        <v>706.66073758349091</v>
      </c>
      <c r="C65">
        <v>302.33926241650909</v>
      </c>
      <c r="D65">
        <f t="shared" si="1"/>
        <v>91409.029598558744</v>
      </c>
    </row>
    <row r="66" spans="1:4" x14ac:dyDescent="0.35">
      <c r="A66">
        <v>41</v>
      </c>
      <c r="B66">
        <v>707.12131880819891</v>
      </c>
      <c r="C66">
        <v>-183.12131880819891</v>
      </c>
      <c r="D66">
        <f t="shared" si="1"/>
        <v>33533.417402054023</v>
      </c>
    </row>
    <row r="67" spans="1:4" x14ac:dyDescent="0.35">
      <c r="A67">
        <v>42</v>
      </c>
      <c r="B67">
        <v>707.56185255956962</v>
      </c>
      <c r="C67">
        <v>-211.56185255956962</v>
      </c>
      <c r="D67">
        <f t="shared" si="1"/>
        <v>44758.41745843707</v>
      </c>
    </row>
    <row r="68" spans="1:4" x14ac:dyDescent="0.35">
      <c r="A68">
        <v>43</v>
      </c>
      <c r="B68">
        <v>707.98233883760304</v>
      </c>
      <c r="C68">
        <v>-165.98233883760304</v>
      </c>
      <c r="D68">
        <f t="shared" si="1"/>
        <v>27550.136806000864</v>
      </c>
    </row>
    <row r="69" spans="1:4" x14ac:dyDescent="0.35">
      <c r="A69">
        <v>44</v>
      </c>
      <c r="B69">
        <v>708.38277764229929</v>
      </c>
      <c r="C69">
        <v>-39.382777642299288</v>
      </c>
      <c r="D69">
        <f t="shared" si="1"/>
        <v>1551.0031748227887</v>
      </c>
    </row>
    <row r="70" spans="1:4" x14ac:dyDescent="0.35">
      <c r="A70">
        <v>45</v>
      </c>
      <c r="B70">
        <v>708.76316897365825</v>
      </c>
      <c r="C70">
        <v>-58.763168973658253</v>
      </c>
      <c r="D70">
        <f t="shared" si="1"/>
        <v>3453.1100278267118</v>
      </c>
    </row>
    <row r="71" spans="1:4" x14ac:dyDescent="0.35">
      <c r="A71">
        <v>46</v>
      </c>
      <c r="B71">
        <v>709.12351283168016</v>
      </c>
      <c r="C71">
        <v>-102.12351283168016</v>
      </c>
      <c r="D71">
        <f t="shared" si="1"/>
        <v>10429.211873082342</v>
      </c>
    </row>
    <row r="72" spans="1:4" x14ac:dyDescent="0.35">
      <c r="A72">
        <v>47</v>
      </c>
      <c r="B72">
        <v>709.46380921636467</v>
      </c>
      <c r="C72">
        <v>-134.46380921636467</v>
      </c>
      <c r="D72">
        <f t="shared" si="1"/>
        <v>18080.515988974916</v>
      </c>
    </row>
    <row r="73" spans="1:4" x14ac:dyDescent="0.35">
      <c r="A73">
        <v>48</v>
      </c>
      <c r="B73">
        <v>709.784058127712</v>
      </c>
      <c r="C73">
        <v>-158.784058127712</v>
      </c>
      <c r="D73">
        <f t="shared" si="1"/>
        <v>25212.377115504623</v>
      </c>
    </row>
    <row r="74" spans="1:4" x14ac:dyDescent="0.35">
      <c r="A74">
        <v>49</v>
      </c>
      <c r="B74">
        <v>710.08425956572216</v>
      </c>
      <c r="C74">
        <v>-131.08425956572216</v>
      </c>
      <c r="D74">
        <f t="shared" si="1"/>
        <v>17183.083105893624</v>
      </c>
    </row>
    <row r="75" spans="1:4" x14ac:dyDescent="0.35">
      <c r="A75">
        <v>50</v>
      </c>
      <c r="B75">
        <v>710.36441353039504</v>
      </c>
      <c r="C75">
        <v>-100.36441353039504</v>
      </c>
      <c r="D75">
        <f t="shared" si="1"/>
        <v>10073.015503300143</v>
      </c>
    </row>
    <row r="76" spans="1:4" x14ac:dyDescent="0.35">
      <c r="A76">
        <v>51</v>
      </c>
      <c r="B76">
        <v>710.62452002173063</v>
      </c>
      <c r="C76">
        <v>-90.624520021730632</v>
      </c>
      <c r="D76">
        <f t="shared" si="1"/>
        <v>8212.8036291690569</v>
      </c>
    </row>
    <row r="77" spans="1:4" x14ac:dyDescent="0.35">
      <c r="A77">
        <v>52</v>
      </c>
      <c r="B77">
        <v>710.86457903972905</v>
      </c>
      <c r="C77">
        <v>219.13542096027095</v>
      </c>
      <c r="D77">
        <f t="shared" si="1"/>
        <v>48020.332719435159</v>
      </c>
    </row>
    <row r="78" spans="1:4" x14ac:dyDescent="0.35">
      <c r="A78">
        <v>53</v>
      </c>
      <c r="B78">
        <v>711.08459058439018</v>
      </c>
      <c r="C78">
        <v>-235.08459058439018</v>
      </c>
      <c r="D78">
        <f t="shared" si="1"/>
        <v>55264.764730230352</v>
      </c>
    </row>
    <row r="79" spans="1:4" x14ac:dyDescent="0.35">
      <c r="A79">
        <v>54</v>
      </c>
      <c r="B79">
        <v>711.28455465571426</v>
      </c>
      <c r="C79">
        <v>-240.28455465571426</v>
      </c>
      <c r="D79">
        <f t="shared" si="1"/>
        <v>57736.667206094935</v>
      </c>
    </row>
    <row r="80" spans="1:4" x14ac:dyDescent="0.35">
      <c r="A80">
        <v>55</v>
      </c>
      <c r="B80">
        <v>711.46447125370094</v>
      </c>
      <c r="C80">
        <v>-143.46447125370094</v>
      </c>
      <c r="D80">
        <f t="shared" si="1"/>
        <v>20582.054512103983</v>
      </c>
    </row>
    <row r="81" spans="1:4" x14ac:dyDescent="0.35">
      <c r="A81">
        <v>56</v>
      </c>
      <c r="B81">
        <v>711.62434037835044</v>
      </c>
      <c r="C81">
        <v>-81.624340378350439</v>
      </c>
      <c r="D81">
        <f t="shared" si="1"/>
        <v>6662.5329422008099</v>
      </c>
    </row>
    <row r="82" spans="1:4" x14ac:dyDescent="0.35">
      <c r="A82">
        <v>57</v>
      </c>
      <c r="B82">
        <v>711.76416202966277</v>
      </c>
      <c r="C82">
        <v>-84.764162029662771</v>
      </c>
      <c r="D82">
        <f t="shared" si="1"/>
        <v>7184.963164590924</v>
      </c>
    </row>
    <row r="83" spans="1:4" x14ac:dyDescent="0.35">
      <c r="A83">
        <v>58</v>
      </c>
      <c r="B83">
        <v>711.8839362076377</v>
      </c>
      <c r="C83">
        <v>-113.8839362076377</v>
      </c>
      <c r="D83">
        <f t="shared" si="1"/>
        <v>12969.550926145293</v>
      </c>
    </row>
    <row r="84" spans="1:4" x14ac:dyDescent="0.35">
      <c r="A84">
        <v>59</v>
      </c>
      <c r="B84">
        <v>711.98366291227546</v>
      </c>
      <c r="C84">
        <v>-167.98366291227546</v>
      </c>
      <c r="D84">
        <f t="shared" si="1"/>
        <v>28218.511005424993</v>
      </c>
    </row>
    <row r="85" spans="1:4" x14ac:dyDescent="0.35">
      <c r="A85">
        <v>60</v>
      </c>
      <c r="B85">
        <v>712.06334214357605</v>
      </c>
      <c r="C85">
        <v>-195.06334214357605</v>
      </c>
      <c r="D85">
        <f t="shared" si="1"/>
        <v>38049.707448221816</v>
      </c>
    </row>
    <row r="86" spans="1:4" x14ac:dyDescent="0.35">
      <c r="A86">
        <v>61</v>
      </c>
      <c r="B86">
        <v>712.12297390153947</v>
      </c>
      <c r="C86">
        <v>-149.12297390153947</v>
      </c>
      <c r="D86">
        <f t="shared" si="1"/>
        <v>22237.661345239219</v>
      </c>
    </row>
    <row r="87" spans="1:4" x14ac:dyDescent="0.35">
      <c r="A87">
        <v>62</v>
      </c>
      <c r="B87">
        <v>712.1625581861656</v>
      </c>
      <c r="C87">
        <v>-78.162558186165597</v>
      </c>
      <c r="D87">
        <f t="shared" si="1"/>
        <v>6109.3855022057223</v>
      </c>
    </row>
    <row r="88" spans="1:4" x14ac:dyDescent="0.35">
      <c r="A88">
        <v>63</v>
      </c>
      <c r="B88">
        <v>712.18209499745444</v>
      </c>
      <c r="C88">
        <v>-43.182094997454442</v>
      </c>
      <c r="D88">
        <f t="shared" si="1"/>
        <v>1864.6933283691799</v>
      </c>
    </row>
    <row r="89" spans="1:4" x14ac:dyDescent="0.35">
      <c r="A89">
        <v>64</v>
      </c>
      <c r="B89">
        <v>712.181584335406</v>
      </c>
      <c r="C89">
        <v>275.818415664594</v>
      </c>
      <c r="D89">
        <f t="shared" si="1"/>
        <v>76075.798419726751</v>
      </c>
    </row>
    <row r="90" spans="1:4" x14ac:dyDescent="0.35">
      <c r="A90">
        <v>65</v>
      </c>
      <c r="B90">
        <v>712.1610262000205</v>
      </c>
      <c r="C90">
        <v>-225.1610262000205</v>
      </c>
      <c r="D90">
        <f t="shared" si="1"/>
        <v>50697.487719446319</v>
      </c>
    </row>
    <row r="91" spans="1:4" x14ac:dyDescent="0.35">
      <c r="A91">
        <v>66</v>
      </c>
      <c r="B91">
        <v>712.12042059129772</v>
      </c>
      <c r="C91">
        <v>-215.12042059129772</v>
      </c>
      <c r="D91">
        <f t="shared" ref="D91:D154" si="2">C91*C91</f>
        <v>46276.795355376824</v>
      </c>
    </row>
    <row r="92" spans="1:4" x14ac:dyDescent="0.35">
      <c r="A92">
        <v>67</v>
      </c>
      <c r="B92">
        <v>712.05976750923764</v>
      </c>
      <c r="C92">
        <v>-113.05976750923764</v>
      </c>
      <c r="D92">
        <f t="shared" si="2"/>
        <v>12782.511029242869</v>
      </c>
    </row>
    <row r="93" spans="1:4" x14ac:dyDescent="0.35">
      <c r="A93">
        <v>68</v>
      </c>
      <c r="B93">
        <v>711.97906695384029</v>
      </c>
      <c r="C93">
        <v>-21.979066953840288</v>
      </c>
      <c r="D93">
        <f t="shared" si="2"/>
        <v>483.07938416139422</v>
      </c>
    </row>
    <row r="94" spans="1:4" x14ac:dyDescent="0.35">
      <c r="A94">
        <v>69</v>
      </c>
      <c r="B94">
        <v>711.87831892510587</v>
      </c>
      <c r="C94">
        <v>-34.878318925105873</v>
      </c>
      <c r="D94">
        <f t="shared" si="2"/>
        <v>1216.4971310413985</v>
      </c>
    </row>
    <row r="95" spans="1:4" x14ac:dyDescent="0.35">
      <c r="A95">
        <v>70</v>
      </c>
      <c r="B95">
        <v>711.75752342303417</v>
      </c>
      <c r="C95">
        <v>-50.757523423034172</v>
      </c>
      <c r="D95">
        <f t="shared" si="2"/>
        <v>2576.3261840398627</v>
      </c>
    </row>
    <row r="96" spans="1:4" x14ac:dyDescent="0.35">
      <c r="A96">
        <v>71</v>
      </c>
      <c r="B96">
        <v>711.61668044762519</v>
      </c>
      <c r="C96">
        <v>-124.61668044762519</v>
      </c>
      <c r="D96">
        <f t="shared" si="2"/>
        <v>15529.317045785529</v>
      </c>
    </row>
    <row r="97" spans="1:4" x14ac:dyDescent="0.35">
      <c r="A97">
        <v>72</v>
      </c>
      <c r="B97">
        <v>711.45578999887891</v>
      </c>
      <c r="C97">
        <v>-162.45578999887891</v>
      </c>
      <c r="D97">
        <f t="shared" si="2"/>
        <v>26391.883704159845</v>
      </c>
    </row>
    <row r="98" spans="1:4" x14ac:dyDescent="0.35">
      <c r="A98">
        <v>73</v>
      </c>
      <c r="B98">
        <v>711.27485207679558</v>
      </c>
      <c r="C98">
        <v>-68.274852076795582</v>
      </c>
      <c r="D98">
        <f t="shared" si="2"/>
        <v>4661.4554261083176</v>
      </c>
    </row>
    <row r="99" spans="1:4" x14ac:dyDescent="0.35">
      <c r="A99">
        <v>74</v>
      </c>
      <c r="B99">
        <v>711.07386668137497</v>
      </c>
      <c r="C99">
        <v>-29.073866681374966</v>
      </c>
      <c r="D99">
        <f t="shared" si="2"/>
        <v>845.28972380636537</v>
      </c>
    </row>
    <row r="100" spans="1:4" x14ac:dyDescent="0.35">
      <c r="A100">
        <v>75</v>
      </c>
      <c r="B100">
        <v>710.85283381261695</v>
      </c>
      <c r="C100">
        <v>-3.8528338126169501</v>
      </c>
      <c r="D100">
        <f t="shared" si="2"/>
        <v>14.844328387644463</v>
      </c>
    </row>
    <row r="101" spans="1:4" x14ac:dyDescent="0.35">
      <c r="A101">
        <v>76</v>
      </c>
      <c r="B101">
        <v>710.61175347052199</v>
      </c>
      <c r="C101">
        <v>370.38824652947801</v>
      </c>
      <c r="D101">
        <f t="shared" si="2"/>
        <v>137187.45316718137</v>
      </c>
    </row>
    <row r="102" spans="1:4" x14ac:dyDescent="0.35">
      <c r="A102">
        <v>77</v>
      </c>
      <c r="B102">
        <v>710.35062565508963</v>
      </c>
      <c r="C102">
        <v>-185.35062565508963</v>
      </c>
      <c r="D102">
        <f t="shared" si="2"/>
        <v>34354.854430733169</v>
      </c>
    </row>
    <row r="103" spans="1:4" x14ac:dyDescent="0.35">
      <c r="A103">
        <v>78</v>
      </c>
      <c r="B103">
        <v>710.06945036631998</v>
      </c>
      <c r="C103">
        <v>-165.06945036631998</v>
      </c>
      <c r="D103">
        <f t="shared" si="2"/>
        <v>27247.923444238975</v>
      </c>
    </row>
    <row r="104" spans="1:4" x14ac:dyDescent="0.35">
      <c r="A104">
        <v>79</v>
      </c>
      <c r="B104">
        <v>709.76822760421317</v>
      </c>
      <c r="C104">
        <v>-86.768227604213166</v>
      </c>
      <c r="D104">
        <f t="shared" si="2"/>
        <v>7528.7253215765395</v>
      </c>
    </row>
    <row r="105" spans="1:4" x14ac:dyDescent="0.35">
      <c r="A105">
        <v>80</v>
      </c>
      <c r="B105">
        <v>709.44695736876906</v>
      </c>
      <c r="C105">
        <v>1.5530426312309373</v>
      </c>
      <c r="D105">
        <f t="shared" si="2"/>
        <v>2.4119414144207134</v>
      </c>
    </row>
    <row r="106" spans="1:4" x14ac:dyDescent="0.35">
      <c r="A106">
        <v>81</v>
      </c>
      <c r="B106">
        <v>709.1056396599879</v>
      </c>
      <c r="C106">
        <v>15.894360340012099</v>
      </c>
      <c r="D106">
        <f t="shared" si="2"/>
        <v>252.63069061814954</v>
      </c>
    </row>
    <row r="107" spans="1:4" x14ac:dyDescent="0.35">
      <c r="A107">
        <v>82</v>
      </c>
      <c r="B107">
        <v>708.74427447786934</v>
      </c>
      <c r="C107">
        <v>-5.7442744778693395</v>
      </c>
      <c r="D107">
        <f t="shared" si="2"/>
        <v>32.996689277101076</v>
      </c>
    </row>
    <row r="108" spans="1:4" x14ac:dyDescent="0.35">
      <c r="A108">
        <v>83</v>
      </c>
      <c r="B108">
        <v>708.36286182241361</v>
      </c>
      <c r="C108">
        <v>-95.362861822413606</v>
      </c>
      <c r="D108">
        <f t="shared" si="2"/>
        <v>9094.075414960751</v>
      </c>
    </row>
    <row r="109" spans="1:4" x14ac:dyDescent="0.35">
      <c r="A109">
        <v>84</v>
      </c>
      <c r="B109">
        <v>707.96140169362081</v>
      </c>
      <c r="C109">
        <v>-88.961401693620815</v>
      </c>
      <c r="D109">
        <f t="shared" si="2"/>
        <v>7914.1309912937604</v>
      </c>
    </row>
    <row r="110" spans="1:4" x14ac:dyDescent="0.35">
      <c r="A110">
        <v>85</v>
      </c>
      <c r="B110">
        <v>707.53989409149062</v>
      </c>
      <c r="C110">
        <v>-20.539894091490623</v>
      </c>
      <c r="D110">
        <f t="shared" si="2"/>
        <v>421.88724928965144</v>
      </c>
    </row>
    <row r="111" spans="1:4" x14ac:dyDescent="0.35">
      <c r="A111">
        <v>86</v>
      </c>
      <c r="B111">
        <v>707.09833901602315</v>
      </c>
      <c r="C111">
        <v>2.9016609839768535</v>
      </c>
      <c r="D111">
        <f t="shared" si="2"/>
        <v>8.4196364659335217</v>
      </c>
    </row>
    <row r="112" spans="1:4" x14ac:dyDescent="0.35">
      <c r="A112">
        <v>87</v>
      </c>
      <c r="B112">
        <v>706.6367364672185</v>
      </c>
      <c r="C112">
        <v>24.363263532781502</v>
      </c>
      <c r="D112">
        <f t="shared" si="2"/>
        <v>593.56860996776106</v>
      </c>
    </row>
    <row r="113" spans="1:4" x14ac:dyDescent="0.35">
      <c r="A113">
        <v>88</v>
      </c>
      <c r="B113">
        <v>706.15508644507656</v>
      </c>
      <c r="C113">
        <v>373.84491355492344</v>
      </c>
      <c r="D113">
        <f t="shared" si="2"/>
        <v>139760.01939088816</v>
      </c>
    </row>
    <row r="114" spans="1:4" x14ac:dyDescent="0.35">
      <c r="A114">
        <v>89</v>
      </c>
      <c r="B114">
        <v>705.65338894959757</v>
      </c>
      <c r="C114">
        <v>-106.65338894959757</v>
      </c>
      <c r="D114">
        <f t="shared" si="2"/>
        <v>11374.945374434141</v>
      </c>
    </row>
    <row r="115" spans="1:4" x14ac:dyDescent="0.35">
      <c r="A115">
        <v>90</v>
      </c>
      <c r="B115">
        <v>705.13164398078118</v>
      </c>
      <c r="C115">
        <v>-145.13164398078118</v>
      </c>
      <c r="D115">
        <f t="shared" si="2"/>
        <v>21063.194084564217</v>
      </c>
    </row>
    <row r="116" spans="1:4" x14ac:dyDescent="0.35">
      <c r="A116">
        <v>91</v>
      </c>
      <c r="B116">
        <v>704.58985153862761</v>
      </c>
      <c r="C116">
        <v>-22.589851538627613</v>
      </c>
      <c r="D116">
        <f t="shared" si="2"/>
        <v>510.30139253723632</v>
      </c>
    </row>
    <row r="117" spans="1:4" x14ac:dyDescent="0.35">
      <c r="A117">
        <v>92</v>
      </c>
      <c r="B117">
        <v>704.02801162313688</v>
      </c>
      <c r="C117">
        <v>13.971988376863123</v>
      </c>
      <c r="D117">
        <f t="shared" si="2"/>
        <v>195.21645920319821</v>
      </c>
    </row>
    <row r="118" spans="1:4" x14ac:dyDescent="0.35">
      <c r="A118">
        <v>93</v>
      </c>
      <c r="B118">
        <v>703.44612423430885</v>
      </c>
      <c r="C118">
        <v>45.553875765691146</v>
      </c>
      <c r="D118">
        <f t="shared" si="2"/>
        <v>2075.1555972760229</v>
      </c>
    </row>
    <row r="119" spans="1:4" x14ac:dyDescent="0.35">
      <c r="A119">
        <v>94</v>
      </c>
      <c r="B119">
        <v>702.84418937214355</v>
      </c>
      <c r="C119">
        <v>-24.844189372143546</v>
      </c>
      <c r="D119">
        <f t="shared" si="2"/>
        <v>617.23374555893031</v>
      </c>
    </row>
    <row r="120" spans="1:4" x14ac:dyDescent="0.35">
      <c r="A120">
        <v>95</v>
      </c>
      <c r="B120">
        <v>702.22220703664107</v>
      </c>
      <c r="C120">
        <v>-54.222207036641066</v>
      </c>
      <c r="D120">
        <f t="shared" si="2"/>
        <v>2940.0477359243678</v>
      </c>
    </row>
    <row r="121" spans="1:4" x14ac:dyDescent="0.35">
      <c r="A121">
        <v>96</v>
      </c>
      <c r="B121">
        <v>701.5801772278013</v>
      </c>
      <c r="C121">
        <v>-14.5801772278013</v>
      </c>
      <c r="D121">
        <f t="shared" si="2"/>
        <v>212.58156799409562</v>
      </c>
    </row>
    <row r="122" spans="1:4" x14ac:dyDescent="0.35">
      <c r="A122">
        <v>97</v>
      </c>
      <c r="B122">
        <v>700.91809994562436</v>
      </c>
      <c r="C122">
        <v>-19.918099945624363</v>
      </c>
      <c r="D122">
        <f t="shared" si="2"/>
        <v>396.73070544388122</v>
      </c>
    </row>
    <row r="123" spans="1:4" x14ac:dyDescent="0.35">
      <c r="A123">
        <v>98</v>
      </c>
      <c r="B123">
        <v>700.23597519011014</v>
      </c>
      <c r="C123">
        <v>84.764024809889861</v>
      </c>
      <c r="D123">
        <f t="shared" si="2"/>
        <v>7184.9399019716238</v>
      </c>
    </row>
    <row r="124" spans="1:4" x14ac:dyDescent="0.35">
      <c r="A124">
        <v>99</v>
      </c>
      <c r="B124">
        <v>699.53380296125874</v>
      </c>
      <c r="C124">
        <v>98.466197038741257</v>
      </c>
      <c r="D124">
        <f t="shared" si="2"/>
        <v>9695.5919592722166</v>
      </c>
    </row>
    <row r="125" spans="1:4" x14ac:dyDescent="0.35">
      <c r="A125">
        <v>100</v>
      </c>
      <c r="B125">
        <v>698.81158325907018</v>
      </c>
      <c r="C125">
        <v>386.18841674092982</v>
      </c>
      <c r="D125">
        <f t="shared" si="2"/>
        <v>149141.49322486608</v>
      </c>
    </row>
    <row r="126" spans="1:4" x14ac:dyDescent="0.35">
      <c r="A126">
        <v>101</v>
      </c>
      <c r="B126">
        <v>698.06931608354432</v>
      </c>
      <c r="C126">
        <v>-125.06931608354432</v>
      </c>
      <c r="D126">
        <f t="shared" si="2"/>
        <v>15642.333825605518</v>
      </c>
    </row>
    <row r="127" spans="1:4" x14ac:dyDescent="0.35">
      <c r="A127">
        <v>102</v>
      </c>
      <c r="B127">
        <v>697.30700143468118</v>
      </c>
      <c r="C127">
        <v>-61.307001434681183</v>
      </c>
      <c r="D127">
        <f t="shared" si="2"/>
        <v>3758.5484249120004</v>
      </c>
    </row>
    <row r="128" spans="1:4" x14ac:dyDescent="0.35">
      <c r="A128">
        <v>103</v>
      </c>
      <c r="B128">
        <v>696.52463931248087</v>
      </c>
      <c r="C128">
        <v>5.4753606875191281</v>
      </c>
      <c r="D128">
        <f t="shared" si="2"/>
        <v>29.979574658429939</v>
      </c>
    </row>
    <row r="129" spans="1:4" x14ac:dyDescent="0.35">
      <c r="A129">
        <v>104</v>
      </c>
      <c r="B129">
        <v>695.72222971694327</v>
      </c>
      <c r="C129">
        <v>89.277770283056725</v>
      </c>
      <c r="D129">
        <f t="shared" si="2"/>
        <v>7970.5202667142466</v>
      </c>
    </row>
    <row r="130" spans="1:4" x14ac:dyDescent="0.35">
      <c r="A130">
        <v>105</v>
      </c>
      <c r="B130">
        <v>694.89977264806851</v>
      </c>
      <c r="C130">
        <v>106.10022735193149</v>
      </c>
      <c r="D130">
        <f t="shared" si="2"/>
        <v>11257.258244131552</v>
      </c>
    </row>
    <row r="131" spans="1:4" x14ac:dyDescent="0.35">
      <c r="A131">
        <v>106</v>
      </c>
      <c r="B131">
        <v>694.05726810585645</v>
      </c>
      <c r="C131">
        <v>7.9427318941435487</v>
      </c>
      <c r="D131">
        <f t="shared" si="2"/>
        <v>63.086989942245168</v>
      </c>
    </row>
    <row r="132" spans="1:4" x14ac:dyDescent="0.35">
      <c r="A132">
        <v>107</v>
      </c>
      <c r="B132">
        <v>693.19471609030722</v>
      </c>
      <c r="C132">
        <v>-38.194716090307224</v>
      </c>
      <c r="D132">
        <f t="shared" si="2"/>
        <v>1458.8363372191736</v>
      </c>
    </row>
    <row r="133" spans="1:4" x14ac:dyDescent="0.35">
      <c r="A133">
        <v>108</v>
      </c>
      <c r="B133">
        <v>692.31211660142083</v>
      </c>
      <c r="C133">
        <v>-0.31211660142082565</v>
      </c>
      <c r="D133">
        <f t="shared" si="2"/>
        <v>9.7416772882486541E-2</v>
      </c>
    </row>
    <row r="134" spans="1:4" x14ac:dyDescent="0.35">
      <c r="A134">
        <v>109</v>
      </c>
      <c r="B134">
        <v>691.40946963919714</v>
      </c>
      <c r="C134">
        <v>2.5905303608028589</v>
      </c>
      <c r="D134">
        <f t="shared" si="2"/>
        <v>6.7108475502413905</v>
      </c>
    </row>
    <row r="135" spans="1:4" x14ac:dyDescent="0.35">
      <c r="A135">
        <v>110</v>
      </c>
      <c r="B135">
        <v>690.48677520363617</v>
      </c>
      <c r="C135">
        <v>66.513224796363829</v>
      </c>
      <c r="D135">
        <f t="shared" si="2"/>
        <v>4424.0090728116284</v>
      </c>
    </row>
    <row r="136" spans="1:4" x14ac:dyDescent="0.35">
      <c r="A136">
        <v>111</v>
      </c>
      <c r="B136">
        <v>689.54403329473803</v>
      </c>
      <c r="C136">
        <v>113.45596670526197</v>
      </c>
      <c r="D136">
        <f t="shared" si="2"/>
        <v>12872.256381025512</v>
      </c>
    </row>
    <row r="137" spans="1:4" x14ac:dyDescent="0.35">
      <c r="A137">
        <v>112</v>
      </c>
      <c r="B137">
        <v>688.5812439125026</v>
      </c>
      <c r="C137">
        <v>381.4187560874974</v>
      </c>
      <c r="D137">
        <f t="shared" si="2"/>
        <v>145480.26749533383</v>
      </c>
    </row>
    <row r="138" spans="1:4" x14ac:dyDescent="0.35">
      <c r="A138">
        <v>113</v>
      </c>
      <c r="B138">
        <v>687.59840705693</v>
      </c>
      <c r="C138">
        <v>-106.59840705693</v>
      </c>
      <c r="D138">
        <f t="shared" si="2"/>
        <v>11363.220387074944</v>
      </c>
    </row>
    <row r="139" spans="1:4" x14ac:dyDescent="0.35">
      <c r="A139">
        <v>114</v>
      </c>
      <c r="B139">
        <v>686.59552272802011</v>
      </c>
      <c r="C139">
        <v>-53.595522728020114</v>
      </c>
      <c r="D139">
        <f t="shared" si="2"/>
        <v>2872.4800564897205</v>
      </c>
    </row>
    <row r="140" spans="1:4" x14ac:dyDescent="0.35">
      <c r="A140">
        <v>115</v>
      </c>
      <c r="B140">
        <v>685.57259092577294</v>
      </c>
      <c r="C140">
        <v>13.427409074227057</v>
      </c>
      <c r="D140">
        <f t="shared" si="2"/>
        <v>180.29531444663513</v>
      </c>
    </row>
    <row r="141" spans="1:4" x14ac:dyDescent="0.35">
      <c r="A141">
        <v>116</v>
      </c>
      <c r="B141">
        <v>684.52961165018871</v>
      </c>
      <c r="C141">
        <v>82.470388349811287</v>
      </c>
      <c r="D141">
        <f t="shared" si="2"/>
        <v>6801.3649545686894</v>
      </c>
    </row>
    <row r="142" spans="1:4" x14ac:dyDescent="0.35">
      <c r="A142">
        <v>117</v>
      </c>
      <c r="B142">
        <v>683.4665849012672</v>
      </c>
      <c r="C142">
        <v>115.5334150987328</v>
      </c>
      <c r="D142">
        <f t="shared" si="2"/>
        <v>13347.9700043761</v>
      </c>
    </row>
    <row r="143" spans="1:4" x14ac:dyDescent="0.35">
      <c r="A143">
        <v>118</v>
      </c>
      <c r="B143">
        <v>682.3835106790084</v>
      </c>
      <c r="C143">
        <v>33.616489320991604</v>
      </c>
      <c r="D143">
        <f t="shared" si="2"/>
        <v>1130.0683542683425</v>
      </c>
    </row>
    <row r="144" spans="1:4" x14ac:dyDescent="0.35">
      <c r="A144">
        <v>119</v>
      </c>
      <c r="B144">
        <v>681.28038898341242</v>
      </c>
      <c r="C144">
        <v>-20.280388983412422</v>
      </c>
      <c r="D144">
        <f t="shared" si="2"/>
        <v>411.29417731851595</v>
      </c>
    </row>
    <row r="145" spans="1:4" x14ac:dyDescent="0.35">
      <c r="A145">
        <v>120</v>
      </c>
      <c r="B145">
        <v>680.15721981447916</v>
      </c>
      <c r="C145">
        <v>32.842780185520837</v>
      </c>
      <c r="D145">
        <f t="shared" si="2"/>
        <v>1078.6482103144401</v>
      </c>
    </row>
    <row r="146" spans="1:4" x14ac:dyDescent="0.35">
      <c r="A146">
        <v>121</v>
      </c>
      <c r="B146">
        <v>679.01400317220862</v>
      </c>
      <c r="C146">
        <v>11.985996827791382</v>
      </c>
      <c r="D146">
        <f t="shared" si="2"/>
        <v>143.66411995582507</v>
      </c>
    </row>
    <row r="147" spans="1:4" x14ac:dyDescent="0.35">
      <c r="A147">
        <v>122</v>
      </c>
      <c r="B147">
        <v>677.8507390566009</v>
      </c>
      <c r="C147">
        <v>66.149260943399099</v>
      </c>
      <c r="D147">
        <f t="shared" si="2"/>
        <v>4375.7247233579055</v>
      </c>
    </row>
    <row r="148" spans="1:4" x14ac:dyDescent="0.35">
      <c r="A148">
        <v>123</v>
      </c>
      <c r="B148">
        <v>676.6674274676559</v>
      </c>
      <c r="C148">
        <v>75.332572532344102</v>
      </c>
      <c r="D148">
        <f t="shared" si="2"/>
        <v>5674.9964843408852</v>
      </c>
    </row>
    <row r="149" spans="1:4" x14ac:dyDescent="0.35">
      <c r="A149">
        <v>124</v>
      </c>
      <c r="B149">
        <v>675.46406840537384</v>
      </c>
      <c r="C149">
        <v>378.53593159462616</v>
      </c>
      <c r="D149">
        <f t="shared" si="2"/>
        <v>143289.4515082115</v>
      </c>
    </row>
    <row r="150" spans="1:4" x14ac:dyDescent="0.35">
      <c r="A150">
        <v>125</v>
      </c>
      <c r="B150">
        <v>674.24066186975449</v>
      </c>
      <c r="C150">
        <v>-116.24066186975449</v>
      </c>
      <c r="D150">
        <f t="shared" si="2"/>
        <v>13511.891471918596</v>
      </c>
    </row>
    <row r="151" spans="1:4" x14ac:dyDescent="0.35">
      <c r="A151">
        <v>126</v>
      </c>
      <c r="B151">
        <v>672.99720786079774</v>
      </c>
      <c r="C151">
        <v>-51.997207860797744</v>
      </c>
      <c r="D151">
        <f t="shared" si="2"/>
        <v>2703.7096253190066</v>
      </c>
    </row>
    <row r="152" spans="1:4" x14ac:dyDescent="0.35">
      <c r="A152">
        <v>127</v>
      </c>
      <c r="B152">
        <v>671.73370637850405</v>
      </c>
      <c r="C152">
        <v>34.266293621495947</v>
      </c>
      <c r="D152">
        <f t="shared" si="2"/>
        <v>1174.1788785545739</v>
      </c>
    </row>
    <row r="153" spans="1:4" x14ac:dyDescent="0.35">
      <c r="A153">
        <v>128</v>
      </c>
      <c r="B153">
        <v>670.45015742287296</v>
      </c>
      <c r="C153">
        <v>58.549842577127038</v>
      </c>
      <c r="D153">
        <f t="shared" si="2"/>
        <v>3428.084065806358</v>
      </c>
    </row>
    <row r="154" spans="1:4" x14ac:dyDescent="0.35">
      <c r="A154">
        <v>129</v>
      </c>
      <c r="B154">
        <v>669.14656099390459</v>
      </c>
      <c r="C154">
        <v>101.85343900609541</v>
      </c>
      <c r="D154">
        <f t="shared" si="2"/>
        <v>10374.123037368399</v>
      </c>
    </row>
    <row r="155" spans="1:4" x14ac:dyDescent="0.35">
      <c r="A155">
        <v>130</v>
      </c>
      <c r="B155">
        <v>667.82291709159904</v>
      </c>
      <c r="C155">
        <v>50.177082908400962</v>
      </c>
      <c r="D155">
        <f t="shared" ref="D155:D205" si="3">C155*C155</f>
        <v>2517.7396491965437</v>
      </c>
    </row>
    <row r="156" spans="1:4" x14ac:dyDescent="0.35">
      <c r="A156">
        <v>131</v>
      </c>
      <c r="B156">
        <v>666.4792257159562</v>
      </c>
      <c r="C156">
        <v>-38.479225715956204</v>
      </c>
      <c r="D156">
        <f t="shared" si="3"/>
        <v>1480.6508116995053</v>
      </c>
    </row>
    <row r="157" spans="1:4" x14ac:dyDescent="0.35">
      <c r="A157">
        <v>132</v>
      </c>
      <c r="B157">
        <v>665.11548686697631</v>
      </c>
      <c r="C157">
        <v>0.88451313302368817</v>
      </c>
      <c r="D157">
        <f t="shared" si="3"/>
        <v>0.78236348249138066</v>
      </c>
    </row>
    <row r="158" spans="1:4" x14ac:dyDescent="0.35">
      <c r="A158">
        <v>133</v>
      </c>
      <c r="B158">
        <v>663.73170054465902</v>
      </c>
      <c r="C158">
        <v>17.26829945534098</v>
      </c>
      <c r="D158">
        <f t="shared" si="3"/>
        <v>298.19416607932959</v>
      </c>
    </row>
    <row r="159" spans="1:4" x14ac:dyDescent="0.35">
      <c r="A159">
        <v>134</v>
      </c>
      <c r="B159">
        <v>662.32786674900456</v>
      </c>
      <c r="C159">
        <v>28.672133250995444</v>
      </c>
      <c r="D159">
        <f t="shared" si="3"/>
        <v>822.09122516283855</v>
      </c>
    </row>
    <row r="160" spans="1:4" x14ac:dyDescent="0.35">
      <c r="A160">
        <v>135</v>
      </c>
      <c r="B160">
        <v>660.90398548001292</v>
      </c>
      <c r="C160">
        <v>69.096014519987079</v>
      </c>
      <c r="D160">
        <f t="shared" si="3"/>
        <v>4774.2592225462649</v>
      </c>
    </row>
    <row r="161" spans="1:4" x14ac:dyDescent="0.35">
      <c r="A161">
        <v>136</v>
      </c>
      <c r="B161">
        <v>659.460056737684</v>
      </c>
      <c r="C161">
        <v>335.539943262316</v>
      </c>
      <c r="D161">
        <f t="shared" si="3"/>
        <v>112587.05352447824</v>
      </c>
    </row>
    <row r="162" spans="1:4" x14ac:dyDescent="0.35">
      <c r="A162">
        <v>137</v>
      </c>
      <c r="B162">
        <v>657.99608052201779</v>
      </c>
      <c r="C162">
        <v>-98.996080522017792</v>
      </c>
      <c r="D162">
        <f t="shared" si="3"/>
        <v>9800.2239587218301</v>
      </c>
    </row>
    <row r="163" spans="1:4" x14ac:dyDescent="0.35">
      <c r="A163">
        <v>138</v>
      </c>
      <c r="B163">
        <v>656.51205683301441</v>
      </c>
      <c r="C163">
        <v>-78.512056833014412</v>
      </c>
      <c r="D163">
        <f t="shared" si="3"/>
        <v>6164.1430681504853</v>
      </c>
    </row>
    <row r="164" spans="1:4" x14ac:dyDescent="0.35">
      <c r="A164">
        <v>139</v>
      </c>
      <c r="B164">
        <v>655.00798567067375</v>
      </c>
      <c r="C164">
        <v>59.992014329326253</v>
      </c>
      <c r="D164">
        <f t="shared" si="3"/>
        <v>3599.0417832900866</v>
      </c>
    </row>
    <row r="165" spans="1:4" x14ac:dyDescent="0.35">
      <c r="A165">
        <v>140</v>
      </c>
      <c r="B165">
        <v>653.48386703499602</v>
      </c>
      <c r="C165">
        <v>92.516132965003976</v>
      </c>
      <c r="D165">
        <f t="shared" si="3"/>
        <v>8559.234858798296</v>
      </c>
    </row>
    <row r="166" spans="1:4" x14ac:dyDescent="0.35">
      <c r="A166">
        <v>141</v>
      </c>
      <c r="B166">
        <v>651.9397009259809</v>
      </c>
      <c r="C166">
        <v>129.0602990740191</v>
      </c>
      <c r="D166">
        <f t="shared" si="3"/>
        <v>16656.560797075254</v>
      </c>
    </row>
    <row r="167" spans="1:4" x14ac:dyDescent="0.35">
      <c r="A167">
        <v>142</v>
      </c>
      <c r="B167">
        <v>650.37548734362861</v>
      </c>
      <c r="C167">
        <v>66.624512656371394</v>
      </c>
      <c r="D167">
        <f t="shared" si="3"/>
        <v>4438.8256866989923</v>
      </c>
    </row>
    <row r="168" spans="1:4" x14ac:dyDescent="0.35">
      <c r="A168">
        <v>143</v>
      </c>
      <c r="B168">
        <v>648.79122628793914</v>
      </c>
      <c r="C168">
        <v>-34.791226287939139</v>
      </c>
      <c r="D168">
        <f t="shared" si="3"/>
        <v>1210.4294266185875</v>
      </c>
    </row>
    <row r="169" spans="1:4" x14ac:dyDescent="0.35">
      <c r="A169">
        <v>144</v>
      </c>
      <c r="B169">
        <v>647.18691775891239</v>
      </c>
      <c r="C169">
        <v>-7.1869177589123865</v>
      </c>
      <c r="D169">
        <f t="shared" si="3"/>
        <v>51.651786873370241</v>
      </c>
    </row>
    <row r="170" spans="1:4" x14ac:dyDescent="0.35">
      <c r="A170">
        <v>145</v>
      </c>
      <c r="B170">
        <v>645.56256175654835</v>
      </c>
      <c r="C170">
        <v>30.437438243451652</v>
      </c>
      <c r="D170">
        <f t="shared" si="3"/>
        <v>926.43764682393316</v>
      </c>
    </row>
    <row r="171" spans="1:4" x14ac:dyDescent="0.35">
      <c r="A171">
        <v>146</v>
      </c>
      <c r="B171">
        <v>643.91815828084702</v>
      </c>
      <c r="C171">
        <v>18.081841719152976</v>
      </c>
      <c r="D171">
        <f t="shared" si="3"/>
        <v>326.95299995650106</v>
      </c>
    </row>
    <row r="172" spans="1:4" x14ac:dyDescent="0.35">
      <c r="A172">
        <v>147</v>
      </c>
      <c r="B172">
        <v>642.25370733180853</v>
      </c>
      <c r="C172">
        <v>56.746292668191472</v>
      </c>
      <c r="D172">
        <f t="shared" si="3"/>
        <v>3220.1417315840413</v>
      </c>
    </row>
    <row r="173" spans="1:4" x14ac:dyDescent="0.35">
      <c r="A173">
        <v>148</v>
      </c>
      <c r="B173">
        <v>640.56920890943297</v>
      </c>
      <c r="C173">
        <v>270.43079109056703</v>
      </c>
      <c r="D173">
        <f t="shared" si="3"/>
        <v>73132.81276986991</v>
      </c>
    </row>
    <row r="174" spans="1:4" x14ac:dyDescent="0.35">
      <c r="A174">
        <v>149</v>
      </c>
      <c r="B174">
        <v>638.86466301372002</v>
      </c>
      <c r="C174">
        <v>-110.86466301372002</v>
      </c>
      <c r="D174">
        <f t="shared" si="3"/>
        <v>12290.973505145699</v>
      </c>
    </row>
    <row r="175" spans="1:4" x14ac:dyDescent="0.35">
      <c r="A175">
        <v>150</v>
      </c>
      <c r="B175">
        <v>637.14006964466989</v>
      </c>
      <c r="C175">
        <v>-81.140069644669893</v>
      </c>
      <c r="D175">
        <f t="shared" si="3"/>
        <v>6583.7109019418804</v>
      </c>
    </row>
    <row r="176" spans="1:4" x14ac:dyDescent="0.35">
      <c r="A176">
        <v>151</v>
      </c>
      <c r="B176">
        <v>635.39542880228259</v>
      </c>
      <c r="C176">
        <v>53.604571197717405</v>
      </c>
      <c r="D176">
        <f t="shared" si="3"/>
        <v>2873.4500532911543</v>
      </c>
    </row>
    <row r="177" spans="1:4" x14ac:dyDescent="0.35">
      <c r="A177">
        <v>152</v>
      </c>
      <c r="B177">
        <v>633.6307404865579</v>
      </c>
      <c r="C177">
        <v>103.3692595134421</v>
      </c>
      <c r="D177">
        <f t="shared" si="3"/>
        <v>10685.20381235734</v>
      </c>
    </row>
    <row r="178" spans="1:4" x14ac:dyDescent="0.35">
      <c r="A178">
        <v>153</v>
      </c>
      <c r="B178">
        <v>631.84600469749603</v>
      </c>
      <c r="C178">
        <v>143.15399530250397</v>
      </c>
      <c r="D178">
        <f t="shared" si="3"/>
        <v>20493.06637106933</v>
      </c>
    </row>
    <row r="179" spans="1:4" x14ac:dyDescent="0.35">
      <c r="A179">
        <v>154</v>
      </c>
      <c r="B179">
        <v>630.0412214350971</v>
      </c>
      <c r="C179">
        <v>65.9587785649029</v>
      </c>
      <c r="D179">
        <f t="shared" si="3"/>
        <v>4350.5604697738945</v>
      </c>
    </row>
    <row r="180" spans="1:4" x14ac:dyDescent="0.35">
      <c r="A180">
        <v>155</v>
      </c>
      <c r="B180">
        <v>628.21639069936077</v>
      </c>
      <c r="C180">
        <v>-40.216390699360772</v>
      </c>
      <c r="D180">
        <f t="shared" si="3"/>
        <v>1617.3580808836316</v>
      </c>
    </row>
    <row r="181" spans="1:4" x14ac:dyDescent="0.35">
      <c r="A181">
        <v>156</v>
      </c>
      <c r="B181">
        <v>626.37151249028716</v>
      </c>
      <c r="C181">
        <v>10.628487509712841</v>
      </c>
      <c r="D181">
        <f t="shared" si="3"/>
        <v>112.96474674412185</v>
      </c>
    </row>
    <row r="182" spans="1:4" x14ac:dyDescent="0.35">
      <c r="A182">
        <v>157</v>
      </c>
      <c r="B182">
        <v>624.50658680787637</v>
      </c>
      <c r="C182">
        <v>66.493413192123626</v>
      </c>
      <c r="D182">
        <f t="shared" si="3"/>
        <v>4421.37399793848</v>
      </c>
    </row>
    <row r="183" spans="1:4" x14ac:dyDescent="0.35">
      <c r="A183">
        <v>158</v>
      </c>
      <c r="B183">
        <v>622.62161365212842</v>
      </c>
      <c r="C183">
        <v>56.378386347871583</v>
      </c>
      <c r="D183">
        <f t="shared" si="3"/>
        <v>3178.5224471898728</v>
      </c>
    </row>
    <row r="184" spans="1:4" x14ac:dyDescent="0.35">
      <c r="A184">
        <v>159</v>
      </c>
      <c r="B184">
        <v>620.71659302304329</v>
      </c>
      <c r="C184">
        <v>121.28340697695671</v>
      </c>
      <c r="D184">
        <f t="shared" si="3"/>
        <v>14709.664807938112</v>
      </c>
    </row>
    <row r="185" spans="1:4" x14ac:dyDescent="0.35">
      <c r="A185">
        <v>160</v>
      </c>
      <c r="B185">
        <v>618.79152492062076</v>
      </c>
      <c r="C185">
        <v>271.20847507937924</v>
      </c>
      <c r="D185">
        <f t="shared" si="3"/>
        <v>73554.036954882264</v>
      </c>
    </row>
    <row r="186" spans="1:4" x14ac:dyDescent="0.35">
      <c r="A186">
        <v>161</v>
      </c>
      <c r="B186">
        <v>616.84640934486106</v>
      </c>
      <c r="C186">
        <v>-31.846409344861058</v>
      </c>
      <c r="D186">
        <f t="shared" si="3"/>
        <v>1014.1937881604538</v>
      </c>
    </row>
    <row r="187" spans="1:4" x14ac:dyDescent="0.35">
      <c r="A187">
        <v>162</v>
      </c>
      <c r="B187">
        <v>614.8812462957643</v>
      </c>
      <c r="C187">
        <v>-100.8812462957643</v>
      </c>
      <c r="D187">
        <f t="shared" si="3"/>
        <v>10177.025854186659</v>
      </c>
    </row>
    <row r="188" spans="1:4" x14ac:dyDescent="0.35">
      <c r="A188">
        <v>163</v>
      </c>
      <c r="B188">
        <v>612.89603577333014</v>
      </c>
      <c r="C188">
        <v>29.103964226669859</v>
      </c>
      <c r="D188">
        <f t="shared" si="3"/>
        <v>847.04073370727895</v>
      </c>
    </row>
    <row r="189" spans="1:4" x14ac:dyDescent="0.35">
      <c r="A189">
        <v>164</v>
      </c>
      <c r="B189">
        <v>610.8907777775587</v>
      </c>
      <c r="C189">
        <v>126.1092222224413</v>
      </c>
      <c r="D189">
        <f t="shared" si="3"/>
        <v>15903.535929549083</v>
      </c>
    </row>
    <row r="190" spans="1:4" x14ac:dyDescent="0.35">
      <c r="A190">
        <v>165</v>
      </c>
      <c r="B190">
        <v>608.86547230845008</v>
      </c>
      <c r="C190">
        <v>138.13452769154992</v>
      </c>
      <c r="D190">
        <f t="shared" si="3"/>
        <v>19081.147740567572</v>
      </c>
    </row>
    <row r="191" spans="1:4" x14ac:dyDescent="0.35">
      <c r="A191">
        <v>166</v>
      </c>
      <c r="B191">
        <v>606.82011936600429</v>
      </c>
      <c r="C191">
        <v>38.179880633995708</v>
      </c>
      <c r="D191">
        <f t="shared" si="3"/>
        <v>1457.7032852261605</v>
      </c>
    </row>
    <row r="192" spans="1:4" x14ac:dyDescent="0.35">
      <c r="A192">
        <v>167</v>
      </c>
      <c r="B192">
        <v>604.75471895022133</v>
      </c>
      <c r="C192">
        <v>-23.754718950221331</v>
      </c>
      <c r="D192">
        <f t="shared" si="3"/>
        <v>564.28667240400443</v>
      </c>
    </row>
    <row r="193" spans="1:4" x14ac:dyDescent="0.35">
      <c r="A193">
        <v>168</v>
      </c>
      <c r="B193">
        <v>602.66927106110097</v>
      </c>
      <c r="C193">
        <v>14.330728938899028</v>
      </c>
      <c r="D193">
        <f t="shared" si="3"/>
        <v>205.36979192019808</v>
      </c>
    </row>
    <row r="194" spans="1:4" x14ac:dyDescent="0.35">
      <c r="A194">
        <v>169</v>
      </c>
      <c r="B194">
        <v>600.56377569864344</v>
      </c>
      <c r="C194">
        <v>61.43622430135656</v>
      </c>
      <c r="D194">
        <f t="shared" si="3"/>
        <v>3774.4096564065944</v>
      </c>
    </row>
    <row r="195" spans="1:4" x14ac:dyDescent="0.35">
      <c r="A195">
        <v>170</v>
      </c>
      <c r="B195">
        <v>598.43823286284874</v>
      </c>
      <c r="C195">
        <v>75.561767137151264</v>
      </c>
      <c r="D195">
        <f t="shared" si="3"/>
        <v>5709.5806528890726</v>
      </c>
    </row>
    <row r="196" spans="1:4" x14ac:dyDescent="0.35">
      <c r="A196">
        <v>171</v>
      </c>
      <c r="B196">
        <v>596.29264255371675</v>
      </c>
      <c r="C196">
        <v>117.70735744628325</v>
      </c>
      <c r="D196">
        <f t="shared" si="3"/>
        <v>13855.021996987094</v>
      </c>
    </row>
    <row r="197" spans="1:4" x14ac:dyDescent="0.35">
      <c r="A197">
        <v>172</v>
      </c>
      <c r="B197">
        <v>594.12700477124747</v>
      </c>
      <c r="C197">
        <v>268.87299522875253</v>
      </c>
      <c r="D197">
        <f t="shared" si="3"/>
        <v>72292.687563280779</v>
      </c>
    </row>
    <row r="198" spans="1:4" x14ac:dyDescent="0.35">
      <c r="A198">
        <v>173</v>
      </c>
      <c r="B198">
        <v>591.94131951544102</v>
      </c>
      <c r="C198">
        <v>-41.941319515441023</v>
      </c>
      <c r="D198">
        <f t="shared" si="3"/>
        <v>1759.074282696314</v>
      </c>
    </row>
    <row r="199" spans="1:4" x14ac:dyDescent="0.35">
      <c r="A199">
        <v>174</v>
      </c>
      <c r="B199">
        <v>589.73558678629729</v>
      </c>
      <c r="C199">
        <v>-62.73558678629729</v>
      </c>
      <c r="D199">
        <f t="shared" si="3"/>
        <v>3935.7538494210389</v>
      </c>
    </row>
    <row r="200" spans="1:4" x14ac:dyDescent="0.35">
      <c r="A200">
        <v>175</v>
      </c>
      <c r="B200">
        <v>587.5098065838165</v>
      </c>
      <c r="C200">
        <v>-320.5098065838165</v>
      </c>
      <c r="D200">
        <f t="shared" si="3"/>
        <v>102726.53611639547</v>
      </c>
    </row>
    <row r="201" spans="1:4" x14ac:dyDescent="0.35">
      <c r="A201">
        <v>176</v>
      </c>
      <c r="B201">
        <v>585.26397890799831</v>
      </c>
      <c r="C201">
        <v>-495.26397890799831</v>
      </c>
      <c r="D201">
        <f t="shared" si="3"/>
        <v>245286.40880378219</v>
      </c>
    </row>
    <row r="202" spans="1:4" x14ac:dyDescent="0.35">
      <c r="A202">
        <v>177</v>
      </c>
      <c r="B202">
        <v>582.99810375884294</v>
      </c>
      <c r="C202">
        <v>-436.99810375884294</v>
      </c>
      <c r="D202">
        <f t="shared" si="3"/>
        <v>190967.34268882446</v>
      </c>
    </row>
    <row r="203" spans="1:4" x14ac:dyDescent="0.35">
      <c r="A203">
        <v>178</v>
      </c>
      <c r="B203">
        <v>580.71218113635041</v>
      </c>
      <c r="C203">
        <v>-326.71218113635041</v>
      </c>
      <c r="D203">
        <f t="shared" si="3"/>
        <v>106740.84930287144</v>
      </c>
    </row>
    <row r="204" spans="1:4" x14ac:dyDescent="0.35">
      <c r="A204">
        <v>179</v>
      </c>
      <c r="B204">
        <v>578.4062110405207</v>
      </c>
      <c r="C204">
        <v>-214.4062110405207</v>
      </c>
      <c r="D204">
        <f t="shared" si="3"/>
        <v>45970.023332752302</v>
      </c>
    </row>
    <row r="205" spans="1:4" ht="15" thickBot="1" x14ac:dyDescent="0.4">
      <c r="A205" s="16">
        <v>180</v>
      </c>
      <c r="B205" s="16">
        <v>576.0801934713536</v>
      </c>
      <c r="C205" s="16">
        <v>-250.0801934713536</v>
      </c>
      <c r="D205">
        <f t="shared" si="3"/>
        <v>62540.103166669644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7A8A-AF42-494B-A4F9-DF6F319B68EF}">
  <sheetPr>
    <tabColor rgb="FFFFC000"/>
  </sheetPr>
  <dimension ref="A1:D181"/>
  <sheetViews>
    <sheetView workbookViewId="0">
      <selection sqref="A1:XFD1048576"/>
    </sheetView>
  </sheetViews>
  <sheetFormatPr defaultRowHeight="14.5" x14ac:dyDescent="0.35"/>
  <cols>
    <col min="4" max="4" width="15.81640625" bestFit="1" customWidth="1"/>
  </cols>
  <sheetData>
    <row r="1" spans="1:4" x14ac:dyDescent="0.35">
      <c r="A1" t="s">
        <v>186</v>
      </c>
      <c r="B1" t="s">
        <v>188</v>
      </c>
      <c r="C1" t="s">
        <v>187</v>
      </c>
      <c r="D1" t="s">
        <v>454</v>
      </c>
    </row>
    <row r="2" spans="1:4" x14ac:dyDescent="0.35">
      <c r="A2" t="s">
        <v>2</v>
      </c>
      <c r="B2">
        <v>1</v>
      </c>
      <c r="C2" s="15">
        <v>634</v>
      </c>
      <c r="D2">
        <f>LN(C2)</f>
        <v>6.4520489544372257</v>
      </c>
    </row>
    <row r="3" spans="1:4" x14ac:dyDescent="0.35">
      <c r="A3" t="s">
        <v>3</v>
      </c>
      <c r="B3">
        <v>2</v>
      </c>
      <c r="C3" s="15">
        <v>717</v>
      </c>
      <c r="D3">
        <f t="shared" ref="D3:D66" si="0">LN(C3)</f>
        <v>6.5750758405996201</v>
      </c>
    </row>
    <row r="4" spans="1:4" x14ac:dyDescent="0.35">
      <c r="A4" t="s">
        <v>4</v>
      </c>
      <c r="B4">
        <v>3</v>
      </c>
      <c r="C4" s="15">
        <v>809</v>
      </c>
      <c r="D4">
        <f t="shared" si="0"/>
        <v>6.6957989170584913</v>
      </c>
    </row>
    <row r="5" spans="1:4" x14ac:dyDescent="0.35">
      <c r="A5" t="s">
        <v>5</v>
      </c>
      <c r="B5">
        <v>4</v>
      </c>
      <c r="C5" s="15">
        <v>1252</v>
      </c>
      <c r="D5">
        <f t="shared" si="0"/>
        <v>7.1324975516600437</v>
      </c>
    </row>
    <row r="6" spans="1:4" x14ac:dyDescent="0.35">
      <c r="A6" t="s">
        <v>6</v>
      </c>
      <c r="B6">
        <v>5</v>
      </c>
      <c r="C6" s="15">
        <v>570</v>
      </c>
      <c r="D6">
        <f t="shared" si="0"/>
        <v>6.3456363608285962</v>
      </c>
    </row>
    <row r="7" spans="1:4" x14ac:dyDescent="0.35">
      <c r="A7" t="s">
        <v>7</v>
      </c>
      <c r="B7">
        <v>6</v>
      </c>
      <c r="C7" s="15">
        <v>557</v>
      </c>
      <c r="D7">
        <f t="shared" si="0"/>
        <v>6.3225652399272843</v>
      </c>
    </row>
    <row r="8" spans="1:4" x14ac:dyDescent="0.35">
      <c r="A8" t="s">
        <v>8</v>
      </c>
      <c r="B8">
        <v>7</v>
      </c>
      <c r="C8" s="15">
        <v>660</v>
      </c>
      <c r="D8">
        <f t="shared" si="0"/>
        <v>6.4922398350204711</v>
      </c>
    </row>
    <row r="9" spans="1:4" x14ac:dyDescent="0.35">
      <c r="A9" t="s">
        <v>9</v>
      </c>
      <c r="B9">
        <v>8</v>
      </c>
      <c r="C9" s="15">
        <v>693</v>
      </c>
      <c r="D9">
        <f t="shared" si="0"/>
        <v>6.5410299991899032</v>
      </c>
    </row>
    <row r="10" spans="1:4" x14ac:dyDescent="0.35">
      <c r="A10" t="s">
        <v>10</v>
      </c>
      <c r="B10">
        <v>9</v>
      </c>
      <c r="C10" s="15">
        <v>693</v>
      </c>
      <c r="D10">
        <f t="shared" si="0"/>
        <v>6.5410299991899032</v>
      </c>
    </row>
    <row r="11" spans="1:4" x14ac:dyDescent="0.35">
      <c r="A11" t="s">
        <v>11</v>
      </c>
      <c r="B11">
        <v>10</v>
      </c>
      <c r="C11" s="15">
        <v>704</v>
      </c>
      <c r="D11">
        <f t="shared" si="0"/>
        <v>6.5567783561580422</v>
      </c>
    </row>
    <row r="12" spans="1:4" x14ac:dyDescent="0.35">
      <c r="A12" t="s">
        <v>12</v>
      </c>
      <c r="B12">
        <v>11</v>
      </c>
      <c r="C12" s="15">
        <v>623</v>
      </c>
      <c r="D12">
        <f t="shared" si="0"/>
        <v>6.4345465187874531</v>
      </c>
    </row>
    <row r="13" spans="1:4" x14ac:dyDescent="0.35">
      <c r="A13" t="s">
        <v>13</v>
      </c>
      <c r="B13">
        <v>12</v>
      </c>
      <c r="C13" s="15">
        <v>716</v>
      </c>
      <c r="D13">
        <f t="shared" si="0"/>
        <v>6.5736801669606457</v>
      </c>
    </row>
    <row r="14" spans="1:4" x14ac:dyDescent="0.35">
      <c r="A14" t="s">
        <v>14</v>
      </c>
      <c r="B14">
        <v>13</v>
      </c>
      <c r="C14" s="15">
        <v>718</v>
      </c>
      <c r="D14">
        <f t="shared" si="0"/>
        <v>6.576469569048224</v>
      </c>
    </row>
    <row r="15" spans="1:4" x14ac:dyDescent="0.35">
      <c r="A15" t="s">
        <v>15</v>
      </c>
      <c r="B15">
        <v>14</v>
      </c>
      <c r="C15" s="15">
        <v>781</v>
      </c>
      <c r="D15">
        <f t="shared" si="0"/>
        <v>6.6605751498396861</v>
      </c>
    </row>
    <row r="16" spans="1:4" x14ac:dyDescent="0.35">
      <c r="A16" t="s">
        <v>16</v>
      </c>
      <c r="B16">
        <v>15</v>
      </c>
      <c r="C16" s="15">
        <v>823</v>
      </c>
      <c r="D16">
        <f t="shared" si="0"/>
        <v>6.7129562006770698</v>
      </c>
    </row>
    <row r="17" spans="1:4" x14ac:dyDescent="0.35">
      <c r="A17" t="s">
        <v>17</v>
      </c>
      <c r="B17">
        <v>16</v>
      </c>
      <c r="C17" s="15">
        <v>1306</v>
      </c>
      <c r="D17">
        <f t="shared" si="0"/>
        <v>7.1747243098363764</v>
      </c>
    </row>
    <row r="18" spans="1:4" x14ac:dyDescent="0.35">
      <c r="A18" t="s">
        <v>18</v>
      </c>
      <c r="B18">
        <v>17</v>
      </c>
      <c r="C18" s="15">
        <v>625</v>
      </c>
      <c r="D18">
        <f t="shared" si="0"/>
        <v>6.4377516497364011</v>
      </c>
    </row>
    <row r="19" spans="1:4" x14ac:dyDescent="0.35">
      <c r="A19" t="s">
        <v>19</v>
      </c>
      <c r="B19">
        <v>18</v>
      </c>
      <c r="C19" s="15">
        <v>600</v>
      </c>
      <c r="D19">
        <f t="shared" si="0"/>
        <v>6.3969296552161463</v>
      </c>
    </row>
    <row r="20" spans="1:4" x14ac:dyDescent="0.35">
      <c r="A20" t="s">
        <v>20</v>
      </c>
      <c r="B20">
        <v>19</v>
      </c>
      <c r="C20" s="15">
        <v>679</v>
      </c>
      <c r="D20">
        <f t="shared" si="0"/>
        <v>6.5206211275586963</v>
      </c>
    </row>
    <row r="21" spans="1:4" x14ac:dyDescent="0.35">
      <c r="A21" t="s">
        <v>21</v>
      </c>
      <c r="B21">
        <v>20</v>
      </c>
      <c r="C21" s="15">
        <v>731</v>
      </c>
      <c r="D21">
        <f t="shared" si="0"/>
        <v>6.5944134597497781</v>
      </c>
    </row>
    <row r="22" spans="1:4" x14ac:dyDescent="0.35">
      <c r="A22" t="s">
        <v>22</v>
      </c>
      <c r="B22">
        <v>21</v>
      </c>
      <c r="C22" s="15">
        <v>740</v>
      </c>
      <c r="D22">
        <f t="shared" si="0"/>
        <v>6.6066501861982152</v>
      </c>
    </row>
    <row r="23" spans="1:4" x14ac:dyDescent="0.35">
      <c r="A23" t="s">
        <v>23</v>
      </c>
      <c r="B23">
        <v>22</v>
      </c>
      <c r="C23" s="15">
        <v>718</v>
      </c>
      <c r="D23">
        <f t="shared" si="0"/>
        <v>6.576469569048224</v>
      </c>
    </row>
    <row r="24" spans="1:4" x14ac:dyDescent="0.35">
      <c r="A24" t="s">
        <v>24</v>
      </c>
      <c r="B24">
        <v>23</v>
      </c>
      <c r="C24" s="15">
        <v>629</v>
      </c>
      <c r="D24">
        <f t="shared" si="0"/>
        <v>6.444131256700441</v>
      </c>
    </row>
    <row r="25" spans="1:4" x14ac:dyDescent="0.35">
      <c r="A25" t="s">
        <v>25</v>
      </c>
      <c r="B25">
        <v>24</v>
      </c>
      <c r="C25" s="15">
        <v>636</v>
      </c>
      <c r="D25">
        <f t="shared" si="0"/>
        <v>6.4551985633401223</v>
      </c>
    </row>
    <row r="26" spans="1:4" x14ac:dyDescent="0.35">
      <c r="A26" t="s">
        <v>26</v>
      </c>
      <c r="B26">
        <v>25</v>
      </c>
      <c r="C26" s="15">
        <v>656</v>
      </c>
      <c r="D26">
        <f t="shared" si="0"/>
        <v>6.4861607889440887</v>
      </c>
    </row>
    <row r="27" spans="1:4" x14ac:dyDescent="0.35">
      <c r="A27" t="s">
        <v>27</v>
      </c>
      <c r="B27">
        <v>26</v>
      </c>
      <c r="C27" s="15">
        <v>717</v>
      </c>
      <c r="D27">
        <f t="shared" si="0"/>
        <v>6.5750758405996201</v>
      </c>
    </row>
    <row r="28" spans="1:4" x14ac:dyDescent="0.35">
      <c r="A28" t="s">
        <v>28</v>
      </c>
      <c r="B28">
        <v>27</v>
      </c>
      <c r="C28" s="15">
        <v>804</v>
      </c>
      <c r="D28">
        <f t="shared" si="0"/>
        <v>6.6895992691789665</v>
      </c>
    </row>
    <row r="29" spans="1:4" x14ac:dyDescent="0.35">
      <c r="A29" t="s">
        <v>29</v>
      </c>
      <c r="B29">
        <v>28</v>
      </c>
      <c r="C29" s="15">
        <v>1237</v>
      </c>
      <c r="D29">
        <f t="shared" si="0"/>
        <v>7.1204443723924875</v>
      </c>
    </row>
    <row r="30" spans="1:4" x14ac:dyDescent="0.35">
      <c r="A30" t="s">
        <v>30</v>
      </c>
      <c r="B30">
        <v>29</v>
      </c>
      <c r="C30" s="15">
        <v>609</v>
      </c>
      <c r="D30">
        <f t="shared" si="0"/>
        <v>6.4118182677098972</v>
      </c>
    </row>
    <row r="31" spans="1:4" x14ac:dyDescent="0.35">
      <c r="A31" t="s">
        <v>31</v>
      </c>
      <c r="B31">
        <v>30</v>
      </c>
      <c r="C31" s="15">
        <v>586</v>
      </c>
      <c r="D31">
        <f t="shared" si="0"/>
        <v>6.3733197895770122</v>
      </c>
    </row>
    <row r="32" spans="1:4" x14ac:dyDescent="0.35">
      <c r="A32" t="s">
        <v>32</v>
      </c>
      <c r="B32">
        <v>31</v>
      </c>
      <c r="C32" s="15">
        <v>681</v>
      </c>
      <c r="D32">
        <f t="shared" si="0"/>
        <v>6.523562306149512</v>
      </c>
    </row>
    <row r="33" spans="1:4" x14ac:dyDescent="0.35">
      <c r="A33" t="s">
        <v>33</v>
      </c>
      <c r="B33">
        <v>32</v>
      </c>
      <c r="C33" s="15">
        <v>710</v>
      </c>
      <c r="D33">
        <f t="shared" si="0"/>
        <v>6.5652649700353614</v>
      </c>
    </row>
    <row r="34" spans="1:4" x14ac:dyDescent="0.35">
      <c r="A34" t="s">
        <v>34</v>
      </c>
      <c r="B34">
        <v>33</v>
      </c>
      <c r="C34" s="15">
        <v>757</v>
      </c>
      <c r="D34">
        <f t="shared" si="0"/>
        <v>6.6293632534374485</v>
      </c>
    </row>
    <row r="35" spans="1:4" x14ac:dyDescent="0.35">
      <c r="A35" t="s">
        <v>35</v>
      </c>
      <c r="B35">
        <v>34</v>
      </c>
      <c r="C35" s="15">
        <v>715</v>
      </c>
      <c r="D35">
        <f t="shared" si="0"/>
        <v>6.5722825426940075</v>
      </c>
    </row>
    <row r="36" spans="1:4" x14ac:dyDescent="0.35">
      <c r="A36" t="s">
        <v>36</v>
      </c>
      <c r="B36">
        <v>35</v>
      </c>
      <c r="C36" s="15">
        <v>622</v>
      </c>
      <c r="D36">
        <f t="shared" si="0"/>
        <v>6.4329400927391793</v>
      </c>
    </row>
    <row r="37" spans="1:4" x14ac:dyDescent="0.35">
      <c r="A37" t="s">
        <v>37</v>
      </c>
      <c r="B37">
        <v>36</v>
      </c>
      <c r="C37" s="15">
        <v>655</v>
      </c>
      <c r="D37">
        <f t="shared" si="0"/>
        <v>6.4846352356352517</v>
      </c>
    </row>
    <row r="38" spans="1:4" x14ac:dyDescent="0.35">
      <c r="A38" t="s">
        <v>38</v>
      </c>
      <c r="B38">
        <v>37</v>
      </c>
      <c r="C38" s="15">
        <v>635</v>
      </c>
      <c r="D38">
        <f t="shared" si="0"/>
        <v>6.4536249988926917</v>
      </c>
    </row>
    <row r="39" spans="1:4" x14ac:dyDescent="0.35">
      <c r="A39" t="s">
        <v>39</v>
      </c>
      <c r="B39">
        <v>38</v>
      </c>
      <c r="C39" s="15">
        <v>664</v>
      </c>
      <c r="D39">
        <f t="shared" si="0"/>
        <v>6.4982821494764336</v>
      </c>
    </row>
    <row r="40" spans="1:4" x14ac:dyDescent="0.35">
      <c r="A40" t="s">
        <v>40</v>
      </c>
      <c r="B40">
        <v>39</v>
      </c>
      <c r="C40" s="15">
        <v>708</v>
      </c>
      <c r="D40">
        <f t="shared" si="0"/>
        <v>6.5624440936937196</v>
      </c>
    </row>
    <row r="41" spans="1:4" x14ac:dyDescent="0.35">
      <c r="A41" t="s">
        <v>41</v>
      </c>
      <c r="B41">
        <v>40</v>
      </c>
      <c r="C41" s="15">
        <v>1009</v>
      </c>
      <c r="D41">
        <f t="shared" si="0"/>
        <v>6.9167150203536085</v>
      </c>
    </row>
    <row r="42" spans="1:4" x14ac:dyDescent="0.35">
      <c r="A42" t="s">
        <v>42</v>
      </c>
      <c r="B42">
        <v>41</v>
      </c>
      <c r="C42" s="15">
        <v>524</v>
      </c>
      <c r="D42">
        <f t="shared" si="0"/>
        <v>6.261491684321042</v>
      </c>
    </row>
    <row r="43" spans="1:4" x14ac:dyDescent="0.35">
      <c r="A43" t="s">
        <v>43</v>
      </c>
      <c r="B43">
        <v>42</v>
      </c>
      <c r="C43" s="15">
        <v>496</v>
      </c>
      <c r="D43">
        <f t="shared" si="0"/>
        <v>6.2065759267249279</v>
      </c>
    </row>
    <row r="44" spans="1:4" x14ac:dyDescent="0.35">
      <c r="A44" t="s">
        <v>44</v>
      </c>
      <c r="B44">
        <v>43</v>
      </c>
      <c r="C44" s="15">
        <v>542</v>
      </c>
      <c r="D44">
        <f t="shared" si="0"/>
        <v>6.2952660014396464</v>
      </c>
    </row>
    <row r="45" spans="1:4" x14ac:dyDescent="0.35">
      <c r="A45" t="s">
        <v>45</v>
      </c>
      <c r="B45">
        <v>44</v>
      </c>
      <c r="C45" s="15">
        <v>669</v>
      </c>
      <c r="D45">
        <f t="shared" si="0"/>
        <v>6.5057840601282289</v>
      </c>
    </row>
    <row r="46" spans="1:4" x14ac:dyDescent="0.35">
      <c r="A46" t="s">
        <v>46</v>
      </c>
      <c r="B46">
        <v>45</v>
      </c>
      <c r="C46" s="15">
        <v>650</v>
      </c>
      <c r="D46">
        <f t="shared" si="0"/>
        <v>6.4769723628896827</v>
      </c>
    </row>
    <row r="47" spans="1:4" x14ac:dyDescent="0.35">
      <c r="A47" t="s">
        <v>47</v>
      </c>
      <c r="B47">
        <v>46</v>
      </c>
      <c r="C47" s="15">
        <v>607</v>
      </c>
      <c r="D47">
        <f t="shared" si="0"/>
        <v>6.4085287910594984</v>
      </c>
    </row>
    <row r="48" spans="1:4" x14ac:dyDescent="0.35">
      <c r="A48" t="s">
        <v>48</v>
      </c>
      <c r="B48">
        <v>47</v>
      </c>
      <c r="C48" s="15">
        <v>575</v>
      </c>
      <c r="D48">
        <f t="shared" si="0"/>
        <v>6.3543700407973507</v>
      </c>
    </row>
    <row r="49" spans="1:4" x14ac:dyDescent="0.35">
      <c r="A49" t="s">
        <v>49</v>
      </c>
      <c r="B49">
        <v>48</v>
      </c>
      <c r="C49" s="15">
        <v>551</v>
      </c>
      <c r="D49">
        <f t="shared" si="0"/>
        <v>6.3117348091529148</v>
      </c>
    </row>
    <row r="50" spans="1:4" x14ac:dyDescent="0.35">
      <c r="A50" t="s">
        <v>50</v>
      </c>
      <c r="B50">
        <v>49</v>
      </c>
      <c r="C50" s="15">
        <v>579</v>
      </c>
      <c r="D50">
        <f t="shared" si="0"/>
        <v>6.3613024775729956</v>
      </c>
    </row>
    <row r="51" spans="1:4" x14ac:dyDescent="0.35">
      <c r="A51" t="s">
        <v>51</v>
      </c>
      <c r="B51">
        <v>50</v>
      </c>
      <c r="C51" s="15">
        <v>610</v>
      </c>
      <c r="D51">
        <f t="shared" si="0"/>
        <v>6.4134589571673573</v>
      </c>
    </row>
    <row r="52" spans="1:4" x14ac:dyDescent="0.35">
      <c r="A52" t="s">
        <v>52</v>
      </c>
      <c r="B52">
        <v>51</v>
      </c>
      <c r="C52" s="15">
        <v>620</v>
      </c>
      <c r="D52">
        <f t="shared" si="0"/>
        <v>6.4297194780391376</v>
      </c>
    </row>
    <row r="53" spans="1:4" x14ac:dyDescent="0.35">
      <c r="A53" t="s">
        <v>53</v>
      </c>
      <c r="B53">
        <v>52</v>
      </c>
      <c r="C53" s="15">
        <v>930</v>
      </c>
      <c r="D53">
        <f t="shared" si="0"/>
        <v>6.8351845861473013</v>
      </c>
    </row>
    <row r="54" spans="1:4" x14ac:dyDescent="0.35">
      <c r="A54" t="s">
        <v>54</v>
      </c>
      <c r="B54">
        <v>53</v>
      </c>
      <c r="C54" s="15">
        <v>476</v>
      </c>
      <c r="D54">
        <f t="shared" si="0"/>
        <v>6.1654178542314204</v>
      </c>
    </row>
    <row r="55" spans="1:4" x14ac:dyDescent="0.35">
      <c r="A55" t="s">
        <v>55</v>
      </c>
      <c r="B55">
        <v>54</v>
      </c>
      <c r="C55" s="15">
        <v>471</v>
      </c>
      <c r="D55">
        <f t="shared" si="0"/>
        <v>6.1548580940164177</v>
      </c>
    </row>
    <row r="56" spans="1:4" x14ac:dyDescent="0.35">
      <c r="A56" t="s">
        <v>56</v>
      </c>
      <c r="B56">
        <v>55</v>
      </c>
      <c r="C56" s="15">
        <v>568</v>
      </c>
      <c r="D56">
        <f t="shared" si="0"/>
        <v>6.3421214187211516</v>
      </c>
    </row>
    <row r="57" spans="1:4" x14ac:dyDescent="0.35">
      <c r="A57" t="s">
        <v>57</v>
      </c>
      <c r="B57">
        <v>56</v>
      </c>
      <c r="C57" s="15">
        <v>630</v>
      </c>
      <c r="D57">
        <f t="shared" si="0"/>
        <v>6.4457198193855785</v>
      </c>
    </row>
    <row r="58" spans="1:4" x14ac:dyDescent="0.35">
      <c r="A58" t="s">
        <v>58</v>
      </c>
      <c r="B58">
        <v>57</v>
      </c>
      <c r="C58" s="15">
        <v>627</v>
      </c>
      <c r="D58">
        <f t="shared" si="0"/>
        <v>6.4409465406329209</v>
      </c>
    </row>
    <row r="59" spans="1:4" x14ac:dyDescent="0.35">
      <c r="A59" t="s">
        <v>59</v>
      </c>
      <c r="B59">
        <v>58</v>
      </c>
      <c r="C59" s="15">
        <v>598</v>
      </c>
      <c r="D59">
        <f t="shared" si="0"/>
        <v>6.3935907539506314</v>
      </c>
    </row>
    <row r="60" spans="1:4" x14ac:dyDescent="0.35">
      <c r="A60" t="s">
        <v>60</v>
      </c>
      <c r="B60">
        <v>59</v>
      </c>
      <c r="C60" s="15">
        <v>544</v>
      </c>
      <c r="D60">
        <f t="shared" si="0"/>
        <v>6.2989492468559423</v>
      </c>
    </row>
    <row r="61" spans="1:4" x14ac:dyDescent="0.35">
      <c r="A61" t="s">
        <v>61</v>
      </c>
      <c r="B61">
        <v>60</v>
      </c>
      <c r="C61" s="15">
        <v>517</v>
      </c>
      <c r="D61">
        <f t="shared" si="0"/>
        <v>6.2480428745084291</v>
      </c>
    </row>
    <row r="62" spans="1:4" x14ac:dyDescent="0.35">
      <c r="A62" t="s">
        <v>62</v>
      </c>
      <c r="B62">
        <v>61</v>
      </c>
      <c r="C62" s="15">
        <v>563</v>
      </c>
      <c r="D62">
        <f t="shared" si="0"/>
        <v>6.3332796281396906</v>
      </c>
    </row>
    <row r="63" spans="1:4" x14ac:dyDescent="0.35">
      <c r="A63" t="s">
        <v>63</v>
      </c>
      <c r="B63">
        <v>62</v>
      </c>
      <c r="C63" s="15">
        <v>634</v>
      </c>
      <c r="D63">
        <f t="shared" si="0"/>
        <v>6.4520489544372257</v>
      </c>
    </row>
    <row r="64" spans="1:4" x14ac:dyDescent="0.35">
      <c r="A64" t="s">
        <v>64</v>
      </c>
      <c r="B64">
        <v>63</v>
      </c>
      <c r="C64" s="15">
        <v>669</v>
      </c>
      <c r="D64">
        <f t="shared" si="0"/>
        <v>6.5057840601282289</v>
      </c>
    </row>
    <row r="65" spans="1:4" x14ac:dyDescent="0.35">
      <c r="A65" t="s">
        <v>65</v>
      </c>
      <c r="B65">
        <v>64</v>
      </c>
      <c r="C65" s="15">
        <v>988</v>
      </c>
      <c r="D65">
        <f t="shared" si="0"/>
        <v>6.8956826977478682</v>
      </c>
    </row>
    <row r="66" spans="1:4" x14ac:dyDescent="0.35">
      <c r="A66" t="s">
        <v>66</v>
      </c>
      <c r="B66">
        <v>65</v>
      </c>
      <c r="C66" s="15">
        <v>487</v>
      </c>
      <c r="D66">
        <f t="shared" si="0"/>
        <v>6.1882641230825897</v>
      </c>
    </row>
    <row r="67" spans="1:4" x14ac:dyDescent="0.35">
      <c r="A67" t="s">
        <v>67</v>
      </c>
      <c r="B67">
        <v>66</v>
      </c>
      <c r="C67" s="15">
        <v>497</v>
      </c>
      <c r="D67">
        <f t="shared" ref="D67:D130" si="1">LN(C67)</f>
        <v>6.2085900260966289</v>
      </c>
    </row>
    <row r="68" spans="1:4" x14ac:dyDescent="0.35">
      <c r="A68" t="s">
        <v>68</v>
      </c>
      <c r="B68">
        <v>67</v>
      </c>
      <c r="C68" s="15">
        <v>599</v>
      </c>
      <c r="D68">
        <f t="shared" si="1"/>
        <v>6.3952615981154493</v>
      </c>
    </row>
    <row r="69" spans="1:4" x14ac:dyDescent="0.35">
      <c r="A69" t="s">
        <v>69</v>
      </c>
      <c r="B69">
        <v>68</v>
      </c>
      <c r="C69" s="15">
        <v>690</v>
      </c>
      <c r="D69">
        <f t="shared" si="1"/>
        <v>6.5366915975913047</v>
      </c>
    </row>
    <row r="70" spans="1:4" x14ac:dyDescent="0.35">
      <c r="A70" t="s">
        <v>70</v>
      </c>
      <c r="B70">
        <v>69</v>
      </c>
      <c r="C70" s="15">
        <v>677</v>
      </c>
      <c r="D70">
        <f t="shared" si="1"/>
        <v>6.517671272912275</v>
      </c>
    </row>
    <row r="71" spans="1:4" x14ac:dyDescent="0.35">
      <c r="A71" t="s">
        <v>71</v>
      </c>
      <c r="B71">
        <v>70</v>
      </c>
      <c r="C71" s="15">
        <v>661</v>
      </c>
      <c r="D71">
        <f t="shared" si="1"/>
        <v>6.4937538398516859</v>
      </c>
    </row>
    <row r="72" spans="1:4" x14ac:dyDescent="0.35">
      <c r="A72" t="s">
        <v>72</v>
      </c>
      <c r="B72">
        <v>71</v>
      </c>
      <c r="C72" s="15">
        <v>587</v>
      </c>
      <c r="D72">
        <f t="shared" si="1"/>
        <v>6.3750248198280968</v>
      </c>
    </row>
    <row r="73" spans="1:4" x14ac:dyDescent="0.35">
      <c r="A73" t="s">
        <v>73</v>
      </c>
      <c r="B73">
        <v>72</v>
      </c>
      <c r="C73" s="15">
        <v>549</v>
      </c>
      <c r="D73">
        <f t="shared" si="1"/>
        <v>6.3080984415095305</v>
      </c>
    </row>
    <row r="74" spans="1:4" x14ac:dyDescent="0.35">
      <c r="A74" t="s">
        <v>74</v>
      </c>
      <c r="B74">
        <v>73</v>
      </c>
      <c r="C74" s="15">
        <v>643</v>
      </c>
      <c r="D74">
        <f t="shared" si="1"/>
        <v>6.4661447242376191</v>
      </c>
    </row>
    <row r="75" spans="1:4" x14ac:dyDescent="0.35">
      <c r="A75" t="s">
        <v>75</v>
      </c>
      <c r="B75">
        <v>74</v>
      </c>
      <c r="C75" s="15">
        <v>682</v>
      </c>
      <c r="D75">
        <f t="shared" si="1"/>
        <v>6.5250296578434623</v>
      </c>
    </row>
    <row r="76" spans="1:4" x14ac:dyDescent="0.35">
      <c r="A76" t="s">
        <v>76</v>
      </c>
      <c r="B76">
        <v>75</v>
      </c>
      <c r="C76" s="15">
        <v>707</v>
      </c>
      <c r="D76">
        <f t="shared" si="1"/>
        <v>6.5610306658965731</v>
      </c>
    </row>
    <row r="77" spans="1:4" x14ac:dyDescent="0.35">
      <c r="A77" t="s">
        <v>77</v>
      </c>
      <c r="B77">
        <v>76</v>
      </c>
      <c r="C77" s="15">
        <v>1081</v>
      </c>
      <c r="D77">
        <f t="shared" si="1"/>
        <v>6.9856418176392081</v>
      </c>
    </row>
    <row r="78" spans="1:4" x14ac:dyDescent="0.35">
      <c r="A78" t="s">
        <v>78</v>
      </c>
      <c r="B78">
        <v>77</v>
      </c>
      <c r="C78" s="15">
        <v>525</v>
      </c>
      <c r="D78">
        <f t="shared" si="1"/>
        <v>6.2633982625916236</v>
      </c>
    </row>
    <row r="79" spans="1:4" x14ac:dyDescent="0.35">
      <c r="A79" t="s">
        <v>79</v>
      </c>
      <c r="B79">
        <v>78</v>
      </c>
      <c r="C79" s="15">
        <v>545</v>
      </c>
      <c r="D79">
        <f t="shared" si="1"/>
        <v>6.300785794663244</v>
      </c>
    </row>
    <row r="80" spans="1:4" x14ac:dyDescent="0.35">
      <c r="A80" t="s">
        <v>80</v>
      </c>
      <c r="B80">
        <v>79</v>
      </c>
      <c r="C80" s="15">
        <v>623</v>
      </c>
      <c r="D80">
        <f t="shared" si="1"/>
        <v>6.4345465187874531</v>
      </c>
    </row>
    <row r="81" spans="1:4" x14ac:dyDescent="0.35">
      <c r="A81" t="s">
        <v>81</v>
      </c>
      <c r="B81">
        <v>80</v>
      </c>
      <c r="C81" s="15">
        <v>711</v>
      </c>
      <c r="D81">
        <f t="shared" si="1"/>
        <v>6.5666724298032406</v>
      </c>
    </row>
    <row r="82" spans="1:4" x14ac:dyDescent="0.35">
      <c r="A82" t="s">
        <v>82</v>
      </c>
      <c r="B82">
        <v>81</v>
      </c>
      <c r="C82" s="15">
        <v>725</v>
      </c>
      <c r="D82">
        <f t="shared" si="1"/>
        <v>6.5861716548546747</v>
      </c>
    </row>
    <row r="83" spans="1:4" x14ac:dyDescent="0.35">
      <c r="A83" t="s">
        <v>83</v>
      </c>
      <c r="B83">
        <v>82</v>
      </c>
      <c r="C83" s="15">
        <v>703</v>
      </c>
      <c r="D83">
        <f t="shared" si="1"/>
        <v>6.5553568918106651</v>
      </c>
    </row>
    <row r="84" spans="1:4" x14ac:dyDescent="0.35">
      <c r="A84" t="s">
        <v>84</v>
      </c>
      <c r="B84">
        <v>83</v>
      </c>
      <c r="C84" s="15">
        <v>613</v>
      </c>
      <c r="D84">
        <f t="shared" si="1"/>
        <v>6.4183649359362116</v>
      </c>
    </row>
    <row r="85" spans="1:4" x14ac:dyDescent="0.35">
      <c r="A85" t="s">
        <v>85</v>
      </c>
      <c r="B85">
        <v>84</v>
      </c>
      <c r="C85" s="15">
        <v>619</v>
      </c>
      <c r="D85">
        <f t="shared" si="1"/>
        <v>6.4281052726845962</v>
      </c>
    </row>
    <row r="86" spans="1:4" x14ac:dyDescent="0.35">
      <c r="A86" t="s">
        <v>86</v>
      </c>
      <c r="B86">
        <v>85</v>
      </c>
      <c r="C86" s="15">
        <v>687</v>
      </c>
      <c r="D86">
        <f t="shared" si="1"/>
        <v>6.5323342922223491</v>
      </c>
    </row>
    <row r="87" spans="1:4" x14ac:dyDescent="0.35">
      <c r="A87" t="s">
        <v>87</v>
      </c>
      <c r="B87">
        <v>86</v>
      </c>
      <c r="C87" s="15">
        <v>710</v>
      </c>
      <c r="D87">
        <f t="shared" si="1"/>
        <v>6.5652649700353614</v>
      </c>
    </row>
    <row r="88" spans="1:4" x14ac:dyDescent="0.35">
      <c r="A88" t="s">
        <v>88</v>
      </c>
      <c r="B88">
        <v>87</v>
      </c>
      <c r="C88" s="15">
        <v>731</v>
      </c>
      <c r="D88">
        <f t="shared" si="1"/>
        <v>6.5944134597497781</v>
      </c>
    </row>
    <row r="89" spans="1:4" x14ac:dyDescent="0.35">
      <c r="A89" t="s">
        <v>89</v>
      </c>
      <c r="B89">
        <v>88</v>
      </c>
      <c r="C89" s="15">
        <v>1080</v>
      </c>
      <c r="D89">
        <f t="shared" si="1"/>
        <v>6.9847163201182658</v>
      </c>
    </row>
    <row r="90" spans="1:4" x14ac:dyDescent="0.35">
      <c r="A90" t="s">
        <v>90</v>
      </c>
      <c r="B90">
        <v>89</v>
      </c>
      <c r="C90" s="15">
        <v>599</v>
      </c>
      <c r="D90">
        <f t="shared" si="1"/>
        <v>6.3952615981154493</v>
      </c>
    </row>
    <row r="91" spans="1:4" x14ac:dyDescent="0.35">
      <c r="A91" t="s">
        <v>91</v>
      </c>
      <c r="B91">
        <v>90</v>
      </c>
      <c r="C91" s="15">
        <v>560</v>
      </c>
      <c r="D91">
        <f t="shared" si="1"/>
        <v>6.3279367837291947</v>
      </c>
    </row>
    <row r="92" spans="1:4" x14ac:dyDescent="0.35">
      <c r="A92" t="s">
        <v>92</v>
      </c>
      <c r="B92">
        <v>91</v>
      </c>
      <c r="C92" s="15">
        <v>682</v>
      </c>
      <c r="D92">
        <f t="shared" si="1"/>
        <v>6.5250296578434623</v>
      </c>
    </row>
    <row r="93" spans="1:4" x14ac:dyDescent="0.35">
      <c r="A93" t="s">
        <v>93</v>
      </c>
      <c r="B93">
        <v>92</v>
      </c>
      <c r="C93" s="15">
        <v>718</v>
      </c>
      <c r="D93">
        <f t="shared" si="1"/>
        <v>6.576469569048224</v>
      </c>
    </row>
    <row r="94" spans="1:4" x14ac:dyDescent="0.35">
      <c r="A94" t="s">
        <v>94</v>
      </c>
      <c r="B94">
        <v>93</v>
      </c>
      <c r="C94" s="15">
        <v>749</v>
      </c>
      <c r="D94">
        <f t="shared" si="1"/>
        <v>6.6187389835172192</v>
      </c>
    </row>
    <row r="95" spans="1:4" x14ac:dyDescent="0.35">
      <c r="A95" t="s">
        <v>95</v>
      </c>
      <c r="B95">
        <v>94</v>
      </c>
      <c r="C95" s="15">
        <v>678</v>
      </c>
      <c r="D95">
        <f t="shared" si="1"/>
        <v>6.5191472879403953</v>
      </c>
    </row>
    <row r="96" spans="1:4" x14ac:dyDescent="0.35">
      <c r="A96" t="s">
        <v>96</v>
      </c>
      <c r="B96">
        <v>95</v>
      </c>
      <c r="C96" s="15">
        <v>648</v>
      </c>
      <c r="D96">
        <f t="shared" si="1"/>
        <v>6.4738906963522744</v>
      </c>
    </row>
    <row r="97" spans="1:4" x14ac:dyDescent="0.35">
      <c r="A97" t="s">
        <v>97</v>
      </c>
      <c r="B97">
        <v>96</v>
      </c>
      <c r="C97" s="15">
        <v>687</v>
      </c>
      <c r="D97">
        <f t="shared" si="1"/>
        <v>6.5323342922223491</v>
      </c>
    </row>
    <row r="98" spans="1:4" x14ac:dyDescent="0.35">
      <c r="A98" t="s">
        <v>98</v>
      </c>
      <c r="B98">
        <v>97</v>
      </c>
      <c r="C98" s="15">
        <v>681</v>
      </c>
      <c r="D98">
        <f t="shared" si="1"/>
        <v>6.523562306149512</v>
      </c>
    </row>
    <row r="99" spans="1:4" x14ac:dyDescent="0.35">
      <c r="A99" t="s">
        <v>99</v>
      </c>
      <c r="B99">
        <v>98</v>
      </c>
      <c r="C99" s="15">
        <v>785</v>
      </c>
      <c r="D99">
        <f t="shared" si="1"/>
        <v>6.6656837177824082</v>
      </c>
    </row>
    <row r="100" spans="1:4" x14ac:dyDescent="0.35">
      <c r="A100" t="s">
        <v>100</v>
      </c>
      <c r="B100">
        <v>99</v>
      </c>
      <c r="C100" s="15">
        <v>798</v>
      </c>
      <c r="D100">
        <f t="shared" si="1"/>
        <v>6.6821085974498091</v>
      </c>
    </row>
    <row r="101" spans="1:4" x14ac:dyDescent="0.35">
      <c r="A101" t="s">
        <v>101</v>
      </c>
      <c r="B101">
        <v>100</v>
      </c>
      <c r="C101" s="15">
        <v>1085</v>
      </c>
      <c r="D101">
        <f t="shared" si="1"/>
        <v>6.9893352659745602</v>
      </c>
    </row>
    <row r="102" spans="1:4" x14ac:dyDescent="0.35">
      <c r="A102" t="s">
        <v>103</v>
      </c>
      <c r="B102">
        <v>101</v>
      </c>
      <c r="C102" s="15">
        <v>573</v>
      </c>
      <c r="D102">
        <f t="shared" si="1"/>
        <v>6.3508857167147399</v>
      </c>
    </row>
    <row r="103" spans="1:4" x14ac:dyDescent="0.35">
      <c r="A103" t="s">
        <v>106</v>
      </c>
      <c r="B103">
        <v>102</v>
      </c>
      <c r="C103" s="15">
        <v>636</v>
      </c>
      <c r="D103">
        <f t="shared" si="1"/>
        <v>6.4551985633401223</v>
      </c>
    </row>
    <row r="104" spans="1:4" x14ac:dyDescent="0.35">
      <c r="A104" t="s">
        <v>107</v>
      </c>
      <c r="B104">
        <v>103</v>
      </c>
      <c r="C104" s="15">
        <v>702</v>
      </c>
      <c r="D104">
        <f t="shared" si="1"/>
        <v>6.5539334040258108</v>
      </c>
    </row>
    <row r="105" spans="1:4" x14ac:dyDescent="0.35">
      <c r="A105" t="s">
        <v>108</v>
      </c>
      <c r="B105">
        <v>104</v>
      </c>
      <c r="C105" s="15">
        <v>785</v>
      </c>
      <c r="D105">
        <f t="shared" si="1"/>
        <v>6.6656837177824082</v>
      </c>
    </row>
    <row r="106" spans="1:4" x14ac:dyDescent="0.35">
      <c r="A106" t="s">
        <v>116</v>
      </c>
      <c r="B106">
        <v>105</v>
      </c>
      <c r="C106" s="15">
        <v>801</v>
      </c>
      <c r="D106">
        <f t="shared" si="1"/>
        <v>6.6858609470683596</v>
      </c>
    </row>
    <row r="107" spans="1:4" x14ac:dyDescent="0.35">
      <c r="A107" t="s">
        <v>109</v>
      </c>
      <c r="B107">
        <v>106</v>
      </c>
      <c r="C107" s="15">
        <v>702</v>
      </c>
      <c r="D107">
        <f t="shared" si="1"/>
        <v>6.5539334040258108</v>
      </c>
    </row>
    <row r="108" spans="1:4" x14ac:dyDescent="0.35">
      <c r="A108" t="s">
        <v>110</v>
      </c>
      <c r="B108">
        <v>107</v>
      </c>
      <c r="C108" s="15">
        <v>655</v>
      </c>
      <c r="D108">
        <f t="shared" si="1"/>
        <v>6.4846352356352517</v>
      </c>
    </row>
    <row r="109" spans="1:4" x14ac:dyDescent="0.35">
      <c r="A109" t="s">
        <v>111</v>
      </c>
      <c r="B109">
        <v>108</v>
      </c>
      <c r="C109" s="15">
        <v>692</v>
      </c>
      <c r="D109">
        <f t="shared" si="1"/>
        <v>6.5395859556176692</v>
      </c>
    </row>
    <row r="110" spans="1:4" x14ac:dyDescent="0.35">
      <c r="A110" t="s">
        <v>112</v>
      </c>
      <c r="B110">
        <v>109</v>
      </c>
      <c r="C110" s="15">
        <v>694</v>
      </c>
      <c r="D110">
        <f t="shared" si="1"/>
        <v>6.5424719605068047</v>
      </c>
    </row>
    <row r="111" spans="1:4" x14ac:dyDescent="0.35">
      <c r="A111" t="s">
        <v>113</v>
      </c>
      <c r="B111">
        <v>110</v>
      </c>
      <c r="C111" s="15">
        <v>757</v>
      </c>
      <c r="D111">
        <f t="shared" si="1"/>
        <v>6.6293632534374485</v>
      </c>
    </row>
    <row r="112" spans="1:4" x14ac:dyDescent="0.35">
      <c r="A112" t="s">
        <v>114</v>
      </c>
      <c r="B112">
        <v>111</v>
      </c>
      <c r="C112" s="15">
        <v>803</v>
      </c>
      <c r="D112">
        <f t="shared" si="1"/>
        <v>6.6883547139467616</v>
      </c>
    </row>
    <row r="113" spans="1:4" x14ac:dyDescent="0.35">
      <c r="A113" t="s">
        <v>115</v>
      </c>
      <c r="B113">
        <v>112</v>
      </c>
      <c r="C113" s="15">
        <v>1070</v>
      </c>
      <c r="D113">
        <f t="shared" si="1"/>
        <v>6.9754139274559517</v>
      </c>
    </row>
    <row r="114" spans="1:4" x14ac:dyDescent="0.35">
      <c r="A114" t="s">
        <v>117</v>
      </c>
      <c r="B114">
        <v>113</v>
      </c>
      <c r="C114" s="15">
        <v>581</v>
      </c>
      <c r="D114">
        <f t="shared" si="1"/>
        <v>6.3647507568519108</v>
      </c>
    </row>
    <row r="115" spans="1:4" x14ac:dyDescent="0.35">
      <c r="A115" t="s">
        <v>118</v>
      </c>
      <c r="B115">
        <v>114</v>
      </c>
      <c r="C115" s="15">
        <v>633</v>
      </c>
      <c r="D115">
        <f t="shared" si="1"/>
        <v>6.4504704221441758</v>
      </c>
    </row>
    <row r="116" spans="1:4" x14ac:dyDescent="0.35">
      <c r="A116" t="s">
        <v>119</v>
      </c>
      <c r="B116">
        <v>115</v>
      </c>
      <c r="C116" s="15">
        <v>699</v>
      </c>
      <c r="D116">
        <f t="shared" si="1"/>
        <v>6.5496507422338102</v>
      </c>
    </row>
    <row r="117" spans="1:4" x14ac:dyDescent="0.35">
      <c r="A117" t="s">
        <v>120</v>
      </c>
      <c r="B117">
        <v>116</v>
      </c>
      <c r="C117" s="15">
        <v>767</v>
      </c>
      <c r="D117">
        <f t="shared" si="1"/>
        <v>6.642486801367256</v>
      </c>
    </row>
    <row r="118" spans="1:4" x14ac:dyDescent="0.35">
      <c r="A118" t="s">
        <v>121</v>
      </c>
      <c r="B118">
        <v>117</v>
      </c>
      <c r="C118" s="15">
        <v>799</v>
      </c>
      <c r="D118">
        <f t="shared" si="1"/>
        <v>6.6833609457662746</v>
      </c>
    </row>
    <row r="119" spans="1:4" x14ac:dyDescent="0.35">
      <c r="A119" t="s">
        <v>122</v>
      </c>
      <c r="B119">
        <v>118</v>
      </c>
      <c r="C119" s="15">
        <v>716</v>
      </c>
      <c r="D119">
        <f t="shared" si="1"/>
        <v>6.5736801669606457</v>
      </c>
    </row>
    <row r="120" spans="1:4" x14ac:dyDescent="0.35">
      <c r="A120" t="s">
        <v>123</v>
      </c>
      <c r="B120">
        <v>119</v>
      </c>
      <c r="C120" s="15">
        <v>661</v>
      </c>
      <c r="D120">
        <f t="shared" si="1"/>
        <v>6.4937538398516859</v>
      </c>
    </row>
    <row r="121" spans="1:4" x14ac:dyDescent="0.35">
      <c r="A121" t="s">
        <v>124</v>
      </c>
      <c r="B121">
        <v>120</v>
      </c>
      <c r="C121" s="15">
        <v>713</v>
      </c>
      <c r="D121">
        <f t="shared" si="1"/>
        <v>6.5694814204142959</v>
      </c>
    </row>
    <row r="122" spans="1:4" x14ac:dyDescent="0.35">
      <c r="A122" t="s">
        <v>125</v>
      </c>
      <c r="B122">
        <v>121</v>
      </c>
      <c r="C122" s="15">
        <v>691</v>
      </c>
      <c r="D122">
        <f t="shared" si="1"/>
        <v>6.5381398237676702</v>
      </c>
    </row>
    <row r="123" spans="1:4" x14ac:dyDescent="0.35">
      <c r="A123" t="s">
        <v>126</v>
      </c>
      <c r="B123">
        <v>122</v>
      </c>
      <c r="C123" s="15">
        <v>744</v>
      </c>
      <c r="D123">
        <f t="shared" si="1"/>
        <v>6.6120410348330916</v>
      </c>
    </row>
    <row r="124" spans="1:4" x14ac:dyDescent="0.35">
      <c r="A124" t="s">
        <v>127</v>
      </c>
      <c r="B124">
        <v>123</v>
      </c>
      <c r="C124" s="15">
        <v>752</v>
      </c>
      <c r="D124">
        <f t="shared" si="1"/>
        <v>6.62273632394984</v>
      </c>
    </row>
    <row r="125" spans="1:4" x14ac:dyDescent="0.35">
      <c r="A125" t="s">
        <v>128</v>
      </c>
      <c r="B125">
        <v>124</v>
      </c>
      <c r="C125" s="15">
        <v>1054</v>
      </c>
      <c r="D125">
        <f t="shared" si="1"/>
        <v>6.9603477291013078</v>
      </c>
    </row>
    <row r="126" spans="1:4" x14ac:dyDescent="0.35">
      <c r="A126" t="s">
        <v>129</v>
      </c>
      <c r="B126">
        <v>125</v>
      </c>
      <c r="C126" s="15">
        <v>558</v>
      </c>
      <c r="D126">
        <f t="shared" si="1"/>
        <v>6.3243589623813108</v>
      </c>
    </row>
    <row r="127" spans="1:4" x14ac:dyDescent="0.35">
      <c r="A127" t="s">
        <v>130</v>
      </c>
      <c r="B127">
        <v>126</v>
      </c>
      <c r="C127" s="15">
        <v>621</v>
      </c>
      <c r="D127">
        <f t="shared" si="1"/>
        <v>6.4313310819334788</v>
      </c>
    </row>
    <row r="128" spans="1:4" x14ac:dyDescent="0.35">
      <c r="A128" t="s">
        <v>131</v>
      </c>
      <c r="B128">
        <v>127</v>
      </c>
      <c r="C128" s="15">
        <v>706</v>
      </c>
      <c r="D128">
        <f t="shared" si="1"/>
        <v>6.5596152374932419</v>
      </c>
    </row>
    <row r="129" spans="1:4" x14ac:dyDescent="0.35">
      <c r="A129" t="s">
        <v>132</v>
      </c>
      <c r="B129">
        <v>128</v>
      </c>
      <c r="C129" s="15">
        <v>729</v>
      </c>
      <c r="D129">
        <f t="shared" si="1"/>
        <v>6.5916737320086582</v>
      </c>
    </row>
    <row r="130" spans="1:4" x14ac:dyDescent="0.35">
      <c r="A130" t="s">
        <v>133</v>
      </c>
      <c r="B130">
        <v>129</v>
      </c>
      <c r="C130" s="15">
        <v>771</v>
      </c>
      <c r="D130">
        <f t="shared" si="1"/>
        <v>6.6476883735633292</v>
      </c>
    </row>
    <row r="131" spans="1:4" x14ac:dyDescent="0.35">
      <c r="A131" t="s">
        <v>134</v>
      </c>
      <c r="B131">
        <v>130</v>
      </c>
      <c r="C131" s="15">
        <v>718</v>
      </c>
      <c r="D131">
        <f t="shared" ref="D131:D181" si="2">LN(C131)</f>
        <v>6.576469569048224</v>
      </c>
    </row>
    <row r="132" spans="1:4" x14ac:dyDescent="0.35">
      <c r="A132" t="s">
        <v>135</v>
      </c>
      <c r="B132">
        <v>131</v>
      </c>
      <c r="C132" s="15">
        <v>628</v>
      </c>
      <c r="D132">
        <f t="shared" si="2"/>
        <v>6.4425401664681985</v>
      </c>
    </row>
    <row r="133" spans="1:4" x14ac:dyDescent="0.35">
      <c r="A133" t="s">
        <v>136</v>
      </c>
      <c r="B133">
        <v>132</v>
      </c>
      <c r="C133" s="15">
        <v>666</v>
      </c>
      <c r="D133">
        <f t="shared" si="2"/>
        <v>6.5012896705403893</v>
      </c>
    </row>
    <row r="134" spans="1:4" x14ac:dyDescent="0.35">
      <c r="A134" t="s">
        <v>137</v>
      </c>
      <c r="B134">
        <v>133</v>
      </c>
      <c r="C134" s="15">
        <v>681</v>
      </c>
      <c r="D134">
        <f t="shared" si="2"/>
        <v>6.523562306149512</v>
      </c>
    </row>
    <row r="135" spans="1:4" x14ac:dyDescent="0.35">
      <c r="A135" t="s">
        <v>138</v>
      </c>
      <c r="B135">
        <v>134</v>
      </c>
      <c r="C135" s="15">
        <v>691</v>
      </c>
      <c r="D135">
        <f t="shared" si="2"/>
        <v>6.5381398237676702</v>
      </c>
    </row>
    <row r="136" spans="1:4" x14ac:dyDescent="0.35">
      <c r="A136" t="s">
        <v>139</v>
      </c>
      <c r="B136">
        <v>135</v>
      </c>
      <c r="C136" s="15">
        <v>730</v>
      </c>
      <c r="D136">
        <f t="shared" si="2"/>
        <v>6.5930445341424369</v>
      </c>
    </row>
    <row r="137" spans="1:4" x14ac:dyDescent="0.35">
      <c r="A137" t="s">
        <v>140</v>
      </c>
      <c r="B137">
        <v>136</v>
      </c>
      <c r="C137" s="15">
        <v>995</v>
      </c>
      <c r="D137">
        <f t="shared" si="2"/>
        <v>6.9027427371585928</v>
      </c>
    </row>
    <row r="138" spans="1:4" x14ac:dyDescent="0.35">
      <c r="A138" t="s">
        <v>141</v>
      </c>
      <c r="B138">
        <v>137</v>
      </c>
      <c r="C138" s="15">
        <v>559</v>
      </c>
      <c r="D138">
        <f t="shared" si="2"/>
        <v>6.3261494731550991</v>
      </c>
    </row>
    <row r="139" spans="1:4" x14ac:dyDescent="0.35">
      <c r="A139" t="s">
        <v>142</v>
      </c>
      <c r="B139">
        <v>138</v>
      </c>
      <c r="C139" s="15">
        <v>578</v>
      </c>
      <c r="D139">
        <f t="shared" si="2"/>
        <v>6.3595738686723777</v>
      </c>
    </row>
    <row r="140" spans="1:4" x14ac:dyDescent="0.35">
      <c r="A140" t="s">
        <v>143</v>
      </c>
      <c r="B140">
        <v>139</v>
      </c>
      <c r="C140" s="15">
        <v>715</v>
      </c>
      <c r="D140">
        <f t="shared" si="2"/>
        <v>6.5722825426940075</v>
      </c>
    </row>
    <row r="141" spans="1:4" x14ac:dyDescent="0.35">
      <c r="A141" t="s">
        <v>144</v>
      </c>
      <c r="B141">
        <v>140</v>
      </c>
      <c r="C141" s="15">
        <v>746</v>
      </c>
      <c r="D141">
        <f t="shared" si="2"/>
        <v>6.6147256002037604</v>
      </c>
    </row>
    <row r="142" spans="1:4" x14ac:dyDescent="0.35">
      <c r="A142" t="s">
        <v>145</v>
      </c>
      <c r="B142">
        <v>141</v>
      </c>
      <c r="C142" s="15">
        <v>781</v>
      </c>
      <c r="D142">
        <f t="shared" si="2"/>
        <v>6.6605751498396861</v>
      </c>
    </row>
    <row r="143" spans="1:4" x14ac:dyDescent="0.35">
      <c r="A143" t="s">
        <v>146</v>
      </c>
      <c r="B143">
        <v>142</v>
      </c>
      <c r="C143" s="15">
        <v>717</v>
      </c>
      <c r="D143">
        <f t="shared" si="2"/>
        <v>6.5750758405996201</v>
      </c>
    </row>
    <row r="144" spans="1:4" x14ac:dyDescent="0.35">
      <c r="A144" t="s">
        <v>147</v>
      </c>
      <c r="B144">
        <v>143</v>
      </c>
      <c r="C144" s="15">
        <v>614</v>
      </c>
      <c r="D144">
        <f t="shared" si="2"/>
        <v>6.4199949281471422</v>
      </c>
    </row>
    <row r="145" spans="1:4" x14ac:dyDescent="0.35">
      <c r="A145" t="s">
        <v>148</v>
      </c>
      <c r="B145">
        <v>144</v>
      </c>
      <c r="C145" s="15">
        <v>640</v>
      </c>
      <c r="D145">
        <f t="shared" si="2"/>
        <v>6.4614681763537174</v>
      </c>
    </row>
    <row r="146" spans="1:4" x14ac:dyDescent="0.35">
      <c r="A146" t="s">
        <v>149</v>
      </c>
      <c r="B146">
        <v>145</v>
      </c>
      <c r="C146" s="15">
        <v>676</v>
      </c>
      <c r="D146">
        <f t="shared" si="2"/>
        <v>6.5161930760429643</v>
      </c>
    </row>
    <row r="147" spans="1:4" x14ac:dyDescent="0.35">
      <c r="A147" t="s">
        <v>150</v>
      </c>
      <c r="B147">
        <v>146</v>
      </c>
      <c r="C147" s="15">
        <v>662</v>
      </c>
      <c r="D147">
        <f t="shared" si="2"/>
        <v>6.4952655559370083</v>
      </c>
    </row>
    <row r="148" spans="1:4" x14ac:dyDescent="0.35">
      <c r="A148" t="s">
        <v>151</v>
      </c>
      <c r="B148">
        <v>147</v>
      </c>
      <c r="C148" s="15">
        <v>699</v>
      </c>
      <c r="D148">
        <f t="shared" si="2"/>
        <v>6.5496507422338102</v>
      </c>
    </row>
    <row r="149" spans="1:4" x14ac:dyDescent="0.35">
      <c r="A149" t="s">
        <v>152</v>
      </c>
      <c r="B149">
        <v>148</v>
      </c>
      <c r="C149" s="15">
        <v>911</v>
      </c>
      <c r="D149">
        <f t="shared" si="2"/>
        <v>6.8145428972599582</v>
      </c>
    </row>
    <row r="150" spans="1:4" x14ac:dyDescent="0.35">
      <c r="A150" t="s">
        <v>153</v>
      </c>
      <c r="B150">
        <v>149</v>
      </c>
      <c r="C150" s="15">
        <v>528</v>
      </c>
      <c r="D150">
        <f t="shared" si="2"/>
        <v>6.2690962837062614</v>
      </c>
    </row>
    <row r="151" spans="1:4" x14ac:dyDescent="0.35">
      <c r="A151" t="s">
        <v>154</v>
      </c>
      <c r="B151">
        <v>150</v>
      </c>
      <c r="C151" s="15">
        <v>556</v>
      </c>
      <c r="D151">
        <f t="shared" si="2"/>
        <v>6.3207682942505823</v>
      </c>
    </row>
    <row r="152" spans="1:4" x14ac:dyDescent="0.35">
      <c r="A152" t="s">
        <v>155</v>
      </c>
      <c r="B152">
        <v>151</v>
      </c>
      <c r="C152" s="15">
        <v>689</v>
      </c>
      <c r="D152">
        <f t="shared" si="2"/>
        <v>6.5352412710136587</v>
      </c>
    </row>
    <row r="153" spans="1:4" x14ac:dyDescent="0.35">
      <c r="A153" t="s">
        <v>156</v>
      </c>
      <c r="B153">
        <v>152</v>
      </c>
      <c r="C153" s="15">
        <v>737</v>
      </c>
      <c r="D153">
        <f t="shared" si="2"/>
        <v>6.6025878921893364</v>
      </c>
    </row>
    <row r="154" spans="1:4" x14ac:dyDescent="0.35">
      <c r="A154" t="s">
        <v>157</v>
      </c>
      <c r="B154">
        <v>153</v>
      </c>
      <c r="C154" s="15">
        <v>775</v>
      </c>
      <c r="D154">
        <f t="shared" si="2"/>
        <v>6.6528630293533473</v>
      </c>
    </row>
    <row r="155" spans="1:4" x14ac:dyDescent="0.35">
      <c r="A155" t="s">
        <v>158</v>
      </c>
      <c r="B155">
        <v>154</v>
      </c>
      <c r="C155" s="15">
        <v>696</v>
      </c>
      <c r="D155">
        <f t="shared" si="2"/>
        <v>6.5453496603344199</v>
      </c>
    </row>
    <row r="156" spans="1:4" x14ac:dyDescent="0.35">
      <c r="A156" t="s">
        <v>159</v>
      </c>
      <c r="B156">
        <v>155</v>
      </c>
      <c r="C156" s="15">
        <v>588</v>
      </c>
      <c r="D156">
        <f t="shared" si="2"/>
        <v>6.3767269478986268</v>
      </c>
    </row>
    <row r="157" spans="1:4" x14ac:dyDescent="0.35">
      <c r="A157" t="s">
        <v>160</v>
      </c>
      <c r="B157">
        <v>156</v>
      </c>
      <c r="C157" s="15">
        <v>637</v>
      </c>
      <c r="D157">
        <f t="shared" si="2"/>
        <v>6.4567696555721632</v>
      </c>
    </row>
    <row r="158" spans="1:4" x14ac:dyDescent="0.35">
      <c r="A158" t="s">
        <v>161</v>
      </c>
      <c r="B158">
        <v>157</v>
      </c>
      <c r="C158" s="15">
        <v>691</v>
      </c>
      <c r="D158">
        <f t="shared" si="2"/>
        <v>6.5381398237676702</v>
      </c>
    </row>
    <row r="159" spans="1:4" x14ac:dyDescent="0.35">
      <c r="A159" t="s">
        <v>162</v>
      </c>
      <c r="B159">
        <v>158</v>
      </c>
      <c r="C159" s="15">
        <v>679</v>
      </c>
      <c r="D159">
        <f t="shared" si="2"/>
        <v>6.5206211275586963</v>
      </c>
    </row>
    <row r="160" spans="1:4" x14ac:dyDescent="0.35">
      <c r="A160" t="s">
        <v>163</v>
      </c>
      <c r="B160">
        <v>159</v>
      </c>
      <c r="C160" s="15">
        <v>742</v>
      </c>
      <c r="D160">
        <f t="shared" si="2"/>
        <v>6.6093492431673804</v>
      </c>
    </row>
    <row r="161" spans="1:4" x14ac:dyDescent="0.35">
      <c r="A161" t="s">
        <v>164</v>
      </c>
      <c r="B161">
        <v>160</v>
      </c>
      <c r="C161" s="15">
        <v>890</v>
      </c>
      <c r="D161">
        <f t="shared" si="2"/>
        <v>6.7912214627261855</v>
      </c>
    </row>
    <row r="162" spans="1:4" x14ac:dyDescent="0.35">
      <c r="A162" t="s">
        <v>165</v>
      </c>
      <c r="B162">
        <v>161</v>
      </c>
      <c r="C162" s="15">
        <v>585</v>
      </c>
      <c r="D162">
        <f t="shared" si="2"/>
        <v>6.3716118472318568</v>
      </c>
    </row>
    <row r="163" spans="1:4" x14ac:dyDescent="0.35">
      <c r="A163" t="s">
        <v>166</v>
      </c>
      <c r="B163">
        <v>162</v>
      </c>
      <c r="C163" s="15">
        <v>514</v>
      </c>
      <c r="D163">
        <f t="shared" si="2"/>
        <v>6.2422232654551655</v>
      </c>
    </row>
    <row r="164" spans="1:4" x14ac:dyDescent="0.35">
      <c r="A164" t="s">
        <v>167</v>
      </c>
      <c r="B164">
        <v>163</v>
      </c>
      <c r="C164" s="15">
        <v>642</v>
      </c>
      <c r="D164">
        <f t="shared" si="2"/>
        <v>6.4645883036899612</v>
      </c>
    </row>
    <row r="165" spans="1:4" x14ac:dyDescent="0.35">
      <c r="A165" t="s">
        <v>168</v>
      </c>
      <c r="B165">
        <v>164</v>
      </c>
      <c r="C165" s="15">
        <v>737</v>
      </c>
      <c r="D165">
        <f t="shared" si="2"/>
        <v>6.6025878921893364</v>
      </c>
    </row>
    <row r="166" spans="1:4" x14ac:dyDescent="0.35">
      <c r="A166" t="s">
        <v>169</v>
      </c>
      <c r="B166">
        <v>165</v>
      </c>
      <c r="C166" s="15">
        <v>747</v>
      </c>
      <c r="D166">
        <f t="shared" si="2"/>
        <v>6.6160651851328174</v>
      </c>
    </row>
    <row r="167" spans="1:4" x14ac:dyDescent="0.35">
      <c r="A167" t="s">
        <v>170</v>
      </c>
      <c r="B167">
        <v>166</v>
      </c>
      <c r="C167" s="15">
        <v>645</v>
      </c>
      <c r="D167">
        <f t="shared" si="2"/>
        <v>6.4692503167957724</v>
      </c>
    </row>
    <row r="168" spans="1:4" x14ac:dyDescent="0.35">
      <c r="A168" t="s">
        <v>171</v>
      </c>
      <c r="B168">
        <v>167</v>
      </c>
      <c r="C168" s="15">
        <v>581</v>
      </c>
      <c r="D168">
        <f t="shared" si="2"/>
        <v>6.3647507568519108</v>
      </c>
    </row>
    <row r="169" spans="1:4" x14ac:dyDescent="0.35">
      <c r="A169" t="s">
        <v>172</v>
      </c>
      <c r="B169">
        <v>168</v>
      </c>
      <c r="C169" s="15">
        <v>617</v>
      </c>
      <c r="D169">
        <f t="shared" si="2"/>
        <v>6.4248690239053881</v>
      </c>
    </row>
    <row r="170" spans="1:4" x14ac:dyDescent="0.35">
      <c r="A170" t="s">
        <v>173</v>
      </c>
      <c r="B170">
        <v>169</v>
      </c>
      <c r="C170" s="15">
        <v>662</v>
      </c>
      <c r="D170">
        <f t="shared" si="2"/>
        <v>6.4952655559370083</v>
      </c>
    </row>
    <row r="171" spans="1:4" x14ac:dyDescent="0.35">
      <c r="A171" t="s">
        <v>174</v>
      </c>
      <c r="B171">
        <v>170</v>
      </c>
      <c r="C171" s="15">
        <v>674</v>
      </c>
      <c r="D171">
        <f t="shared" si="2"/>
        <v>6.513230110912307</v>
      </c>
    </row>
    <row r="172" spans="1:4" x14ac:dyDescent="0.35">
      <c r="A172" t="s">
        <v>175</v>
      </c>
      <c r="B172">
        <v>171</v>
      </c>
      <c r="C172" s="15">
        <v>714</v>
      </c>
      <c r="D172">
        <f t="shared" si="2"/>
        <v>6.5708829623395841</v>
      </c>
    </row>
    <row r="173" spans="1:4" x14ac:dyDescent="0.35">
      <c r="A173" t="s">
        <v>176</v>
      </c>
      <c r="B173">
        <v>172</v>
      </c>
      <c r="C173" s="15">
        <v>863</v>
      </c>
      <c r="D173">
        <f t="shared" si="2"/>
        <v>6.7604146910834277</v>
      </c>
    </row>
    <row r="174" spans="1:4" x14ac:dyDescent="0.35">
      <c r="A174" t="s">
        <v>177</v>
      </c>
      <c r="B174">
        <v>173</v>
      </c>
      <c r="C174" s="15">
        <v>550</v>
      </c>
      <c r="D174">
        <f t="shared" si="2"/>
        <v>6.3099182782265162</v>
      </c>
    </row>
    <row r="175" spans="1:4" x14ac:dyDescent="0.35">
      <c r="A175" t="s">
        <v>178</v>
      </c>
      <c r="B175">
        <v>174</v>
      </c>
      <c r="C175" s="15">
        <v>527</v>
      </c>
      <c r="D175">
        <f t="shared" si="2"/>
        <v>6.2672005485413624</v>
      </c>
    </row>
    <row r="176" spans="1:4" x14ac:dyDescent="0.35">
      <c r="A176" t="s">
        <v>179</v>
      </c>
      <c r="B176">
        <v>175</v>
      </c>
      <c r="C176" s="15">
        <v>267</v>
      </c>
      <c r="D176">
        <f t="shared" si="2"/>
        <v>5.5872486584002496</v>
      </c>
    </row>
    <row r="177" spans="1:4" x14ac:dyDescent="0.35">
      <c r="A177" t="s">
        <v>180</v>
      </c>
      <c r="B177">
        <v>176</v>
      </c>
      <c r="C177" s="15">
        <v>90</v>
      </c>
      <c r="D177">
        <f t="shared" si="2"/>
        <v>4.499809670330265</v>
      </c>
    </row>
    <row r="178" spans="1:4" x14ac:dyDescent="0.35">
      <c r="A178" t="s">
        <v>181</v>
      </c>
      <c r="B178">
        <v>177</v>
      </c>
      <c r="C178" s="15">
        <v>146</v>
      </c>
      <c r="D178">
        <f t="shared" si="2"/>
        <v>4.9836066217083363</v>
      </c>
    </row>
    <row r="179" spans="1:4" x14ac:dyDescent="0.35">
      <c r="A179" t="s">
        <v>182</v>
      </c>
      <c r="B179">
        <v>178</v>
      </c>
      <c r="C179" s="15">
        <v>254</v>
      </c>
      <c r="D179">
        <f t="shared" si="2"/>
        <v>5.5373342670185366</v>
      </c>
    </row>
    <row r="180" spans="1:4" x14ac:dyDescent="0.35">
      <c r="A180" t="s">
        <v>183</v>
      </c>
      <c r="B180">
        <v>179</v>
      </c>
      <c r="C180" s="15">
        <v>364</v>
      </c>
      <c r="D180">
        <f t="shared" si="2"/>
        <v>5.8971538676367405</v>
      </c>
    </row>
    <row r="181" spans="1:4" x14ac:dyDescent="0.35">
      <c r="A181" t="s">
        <v>184</v>
      </c>
      <c r="B181">
        <v>180</v>
      </c>
      <c r="C181" s="15">
        <v>326</v>
      </c>
      <c r="D181">
        <f t="shared" si="2"/>
        <v>5.7868973813667077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DC3B-9268-4503-9D2E-CD067CB375E5}">
  <sheetPr>
    <tabColor rgb="FFFFC000"/>
  </sheetPr>
  <dimension ref="A1:P204"/>
  <sheetViews>
    <sheetView topLeftCell="B1" workbookViewId="0">
      <selection activeCell="P15" sqref="P15"/>
    </sheetView>
  </sheetViews>
  <sheetFormatPr defaultRowHeight="14.5" x14ac:dyDescent="0.35"/>
  <cols>
    <col min="1" max="1" width="15.54296875" customWidth="1"/>
    <col min="6" max="6" width="9.6328125" customWidth="1"/>
  </cols>
  <sheetData>
    <row r="1" spans="1:16" x14ac:dyDescent="0.35">
      <c r="A1" t="s">
        <v>425</v>
      </c>
    </row>
    <row r="2" spans="1:16" ht="15" thickBot="1" x14ac:dyDescent="0.4">
      <c r="O2" s="21" t="s">
        <v>472</v>
      </c>
      <c r="P2" s="35" t="s">
        <v>456</v>
      </c>
    </row>
    <row r="3" spans="1:16" x14ac:dyDescent="0.35">
      <c r="A3" s="18" t="s">
        <v>426</v>
      </c>
      <c r="B3" s="18"/>
      <c r="M3" s="9" t="s">
        <v>387</v>
      </c>
      <c r="N3" s="1" t="s">
        <v>400</v>
      </c>
      <c r="O3" s="15">
        <f>$B$17+N3*$B$18</f>
        <v>6.3762955031338446</v>
      </c>
      <c r="P3" s="36">
        <f>EXP(O3)</f>
        <v>587.74636519694639</v>
      </c>
    </row>
    <row r="4" spans="1:16" x14ac:dyDescent="0.35">
      <c r="A4" t="s">
        <v>427</v>
      </c>
      <c r="B4">
        <v>0.22118829837849904</v>
      </c>
      <c r="M4" s="9" t="s">
        <v>389</v>
      </c>
      <c r="N4" s="1" t="s">
        <v>401</v>
      </c>
      <c r="O4" s="15">
        <f t="shared" ref="O4:O14" si="0">$B$17+N4*$B$18</f>
        <v>6.3750857030801154</v>
      </c>
      <c r="P4" s="36">
        <f t="shared" ref="P4:P14" si="1">EXP(O4)</f>
        <v>587.03573955689433</v>
      </c>
    </row>
    <row r="5" spans="1:16" x14ac:dyDescent="0.35">
      <c r="A5" t="s">
        <v>428</v>
      </c>
      <c r="B5" s="19">
        <v>4.8924263339575925E-2</v>
      </c>
      <c r="M5" s="9" t="s">
        <v>390</v>
      </c>
      <c r="N5" s="1" t="s">
        <v>402</v>
      </c>
      <c r="O5" s="15">
        <f t="shared" si="0"/>
        <v>6.3738759030263861</v>
      </c>
      <c r="P5" s="36">
        <f t="shared" si="1"/>
        <v>586.32597311194775</v>
      </c>
    </row>
    <row r="6" spans="1:16" x14ac:dyDescent="0.35">
      <c r="A6" t="s">
        <v>429</v>
      </c>
      <c r="B6" s="19">
        <v>4.3581141223506127E-2</v>
      </c>
      <c r="M6" s="9" t="s">
        <v>391</v>
      </c>
      <c r="N6" s="1" t="s">
        <v>403</v>
      </c>
      <c r="O6" s="15">
        <f t="shared" si="0"/>
        <v>6.3726661029726568</v>
      </c>
      <c r="P6" s="36">
        <f t="shared" si="1"/>
        <v>585.617064823281</v>
      </c>
    </row>
    <row r="7" spans="1:16" x14ac:dyDescent="0.35">
      <c r="A7" t="s">
        <v>430</v>
      </c>
      <c r="B7">
        <v>0.27871505902124849</v>
      </c>
      <c r="M7" s="9" t="s">
        <v>392</v>
      </c>
      <c r="N7" s="1" t="s">
        <v>404</v>
      </c>
      <c r="O7" s="15">
        <f t="shared" si="0"/>
        <v>6.3714563029189275</v>
      </c>
      <c r="P7" s="36">
        <f t="shared" si="1"/>
        <v>584.90901365332434</v>
      </c>
    </row>
    <row r="8" spans="1:16" ht="15" thickBot="1" x14ac:dyDescent="0.4">
      <c r="A8" s="16" t="s">
        <v>431</v>
      </c>
      <c r="B8" s="16">
        <v>180</v>
      </c>
      <c r="M8" s="9" t="s">
        <v>393</v>
      </c>
      <c r="N8" s="1" t="s">
        <v>405</v>
      </c>
      <c r="O8" s="15">
        <f t="shared" si="0"/>
        <v>6.3702465028651982</v>
      </c>
      <c r="P8" s="36">
        <f t="shared" si="1"/>
        <v>584.20181856576244</v>
      </c>
    </row>
    <row r="9" spans="1:16" x14ac:dyDescent="0.35">
      <c r="M9" s="9" t="s">
        <v>394</v>
      </c>
      <c r="N9" s="1" t="s">
        <v>406</v>
      </c>
      <c r="O9" s="15">
        <f t="shared" si="0"/>
        <v>6.3690367028114689</v>
      </c>
      <c r="P9" s="36">
        <f t="shared" si="1"/>
        <v>583.49547852553303</v>
      </c>
    </row>
    <row r="10" spans="1:16" ht="15" thickBot="1" x14ac:dyDescent="0.4">
      <c r="A10" t="s">
        <v>432</v>
      </c>
      <c r="M10" s="9" t="s">
        <v>395</v>
      </c>
      <c r="N10" s="1" t="s">
        <v>407</v>
      </c>
      <c r="O10" s="15">
        <f t="shared" si="0"/>
        <v>6.3678269027577397</v>
      </c>
      <c r="P10" s="36">
        <f t="shared" si="1"/>
        <v>582.78999249882531</v>
      </c>
    </row>
    <row r="11" spans="1:16" x14ac:dyDescent="0.35">
      <c r="A11" s="17"/>
      <c r="B11" s="17" t="s">
        <v>437</v>
      </c>
      <c r="C11" s="17" t="s">
        <v>438</v>
      </c>
      <c r="D11" s="17" t="s">
        <v>439</v>
      </c>
      <c r="E11" s="17" t="s">
        <v>440</v>
      </c>
      <c r="F11" s="17" t="s">
        <v>441</v>
      </c>
      <c r="M11" s="10" t="s">
        <v>396</v>
      </c>
      <c r="N11" s="1" t="s">
        <v>408</v>
      </c>
      <c r="O11" s="15">
        <f t="shared" si="0"/>
        <v>6.3666171027040104</v>
      </c>
      <c r="P11" s="36">
        <f t="shared" si="1"/>
        <v>582.08535945307835</v>
      </c>
    </row>
    <row r="12" spans="1:16" x14ac:dyDescent="0.35">
      <c r="A12" t="s">
        <v>433</v>
      </c>
      <c r="B12">
        <v>1</v>
      </c>
      <c r="C12">
        <v>0.71129550437914979</v>
      </c>
      <c r="D12">
        <v>0.71129550437914979</v>
      </c>
      <c r="E12">
        <v>9.1564935774971197</v>
      </c>
      <c r="F12">
        <v>2.8457459751914157E-3</v>
      </c>
      <c r="M12" s="9" t="s">
        <v>397</v>
      </c>
      <c r="N12" s="1" t="s">
        <v>409</v>
      </c>
      <c r="O12" s="15">
        <f t="shared" si="0"/>
        <v>6.3654073026502811</v>
      </c>
      <c r="P12" s="36">
        <f t="shared" si="1"/>
        <v>581.38157835697973</v>
      </c>
    </row>
    <row r="13" spans="1:16" x14ac:dyDescent="0.35">
      <c r="A13" t="s">
        <v>434</v>
      </c>
      <c r="B13">
        <v>178</v>
      </c>
      <c r="C13">
        <v>13.827410974288808</v>
      </c>
      <c r="D13">
        <v>7.7682084125218029E-2</v>
      </c>
      <c r="M13" s="9" t="s">
        <v>398</v>
      </c>
      <c r="N13" s="1" t="s">
        <v>410</v>
      </c>
      <c r="O13" s="15">
        <f t="shared" si="0"/>
        <v>6.3641975025965518</v>
      </c>
      <c r="P13" s="36">
        <f t="shared" si="1"/>
        <v>580.67864818046394</v>
      </c>
    </row>
    <row r="14" spans="1:16" ht="15" thickBot="1" x14ac:dyDescent="0.4">
      <c r="A14" s="16" t="s">
        <v>435</v>
      </c>
      <c r="B14" s="16">
        <v>179</v>
      </c>
      <c r="C14" s="16">
        <v>14.538706478667958</v>
      </c>
      <c r="D14" s="16"/>
      <c r="E14" s="16"/>
      <c r="F14" s="16"/>
      <c r="M14" s="9" t="s">
        <v>399</v>
      </c>
      <c r="N14" s="1" t="s">
        <v>411</v>
      </c>
      <c r="O14" s="15">
        <f t="shared" si="0"/>
        <v>6.3629877025428225</v>
      </c>
      <c r="P14" s="36">
        <f t="shared" si="1"/>
        <v>579.9765678947108</v>
      </c>
    </row>
    <row r="15" spans="1:16" ht="15" thickBot="1" x14ac:dyDescent="0.4">
      <c r="O15" t="s">
        <v>435</v>
      </c>
      <c r="P15" s="42">
        <f>SUM(P3:P14)</f>
        <v>7006.2435998177471</v>
      </c>
    </row>
    <row r="16" spans="1:16" x14ac:dyDescent="0.35">
      <c r="A16" s="17"/>
      <c r="B16" s="17" t="s">
        <v>442</v>
      </c>
      <c r="C16" s="17" t="s">
        <v>430</v>
      </c>
      <c r="D16" s="17" t="s">
        <v>443</v>
      </c>
      <c r="E16" s="17" t="s">
        <v>444</v>
      </c>
      <c r="F16" s="17" t="s">
        <v>445</v>
      </c>
      <c r="G16" s="17" t="s">
        <v>446</v>
      </c>
      <c r="H16" s="17" t="s">
        <v>447</v>
      </c>
      <c r="I16" s="17" t="s">
        <v>448</v>
      </c>
    </row>
    <row r="17" spans="1:9" x14ac:dyDescent="0.35">
      <c r="A17" t="s">
        <v>436</v>
      </c>
      <c r="B17">
        <v>6.5952693128588535</v>
      </c>
      <c r="C17">
        <v>4.1722110128437198E-2</v>
      </c>
      <c r="D17">
        <v>158.07612061221255</v>
      </c>
      <c r="E17">
        <v>2.4687058142503452E-193</v>
      </c>
      <c r="F17">
        <v>6.5129356981014661</v>
      </c>
      <c r="G17">
        <v>6.677602927616241</v>
      </c>
      <c r="H17">
        <v>6.5129356981014661</v>
      </c>
      <c r="I17">
        <v>6.677602927616241</v>
      </c>
    </row>
    <row r="18" spans="1:9" ht="15" thickBot="1" x14ac:dyDescent="0.4">
      <c r="A18" s="16" t="s">
        <v>188</v>
      </c>
      <c r="B18" s="16">
        <v>-1.2098000537293296E-3</v>
      </c>
      <c r="C18" s="16">
        <v>3.9980571875061766E-4</v>
      </c>
      <c r="D18" s="16">
        <v>-3.0259698573345148</v>
      </c>
      <c r="E18" s="16">
        <v>2.8457459751914881E-3</v>
      </c>
      <c r="F18" s="16">
        <v>-1.9987690182443228E-3</v>
      </c>
      <c r="G18" s="16">
        <v>-4.2083108921433621E-4</v>
      </c>
      <c r="H18" s="16">
        <v>-1.9987690182443228E-3</v>
      </c>
      <c r="I18" s="16">
        <v>-4.2083108921433621E-4</v>
      </c>
    </row>
    <row r="21" spans="1:9" x14ac:dyDescent="0.35">
      <c r="G21" s="23" t="s">
        <v>460</v>
      </c>
      <c r="H21" s="24">
        <f>AVERAGE(G25:G204)</f>
        <v>25126.040682830815</v>
      </c>
    </row>
    <row r="22" spans="1:9" x14ac:dyDescent="0.35">
      <c r="A22" t="s">
        <v>449</v>
      </c>
      <c r="G22" s="23" t="s">
        <v>461</v>
      </c>
      <c r="H22" s="24">
        <f>SQRT(H21)</f>
        <v>158.51195753895291</v>
      </c>
    </row>
    <row r="23" spans="1:9" ht="15" thickBot="1" x14ac:dyDescent="0.4"/>
    <row r="24" spans="1:9" x14ac:dyDescent="0.35">
      <c r="A24" s="17" t="s">
        <v>450</v>
      </c>
      <c r="B24" s="17" t="s">
        <v>455</v>
      </c>
      <c r="C24" s="17" t="s">
        <v>452</v>
      </c>
      <c r="D24" s="21" t="s">
        <v>456</v>
      </c>
      <c r="E24" s="22" t="s">
        <v>457</v>
      </c>
      <c r="F24" s="22" t="s">
        <v>458</v>
      </c>
      <c r="G24" s="22" t="s">
        <v>459</v>
      </c>
    </row>
    <row r="25" spans="1:9" x14ac:dyDescent="0.35">
      <c r="A25">
        <v>1</v>
      </c>
      <c r="B25">
        <v>6.5940595128051243</v>
      </c>
      <c r="C25">
        <v>-0.14201055836789855</v>
      </c>
      <c r="D25" s="13">
        <f>EXP(B25)</f>
        <v>730.74131056732563</v>
      </c>
      <c r="E25" s="15">
        <v>634</v>
      </c>
      <c r="F25" s="14">
        <f>E25-D25</f>
        <v>-96.741310567325627</v>
      </c>
      <c r="G25">
        <f>F25*F25</f>
        <v>9358.8811702837484</v>
      </c>
    </row>
    <row r="26" spans="1:9" x14ac:dyDescent="0.35">
      <c r="A26">
        <v>2</v>
      </c>
      <c r="B26">
        <v>6.592849712751395</v>
      </c>
      <c r="C26">
        <v>-1.7773872151774839E-2</v>
      </c>
      <c r="D26" s="13">
        <f t="shared" ref="D26:D89" si="2">EXP(B26)</f>
        <v>729.85779423735153</v>
      </c>
      <c r="E26" s="15">
        <v>717</v>
      </c>
      <c r="F26" s="14">
        <f t="shared" ref="F26:F89" si="3">E26-D26</f>
        <v>-12.857794237351527</v>
      </c>
      <c r="G26">
        <f t="shared" ref="G26:G89" si="4">F26*F26</f>
        <v>165.32287265007014</v>
      </c>
    </row>
    <row r="27" spans="1:9" x14ac:dyDescent="0.35">
      <c r="A27">
        <v>3</v>
      </c>
      <c r="B27">
        <v>6.5916399126976657</v>
      </c>
      <c r="C27">
        <v>0.10415900436082559</v>
      </c>
      <c r="D27" s="13">
        <f t="shared" si="2"/>
        <v>728.97534613917719</v>
      </c>
      <c r="E27" s="15">
        <v>809</v>
      </c>
      <c r="F27" s="14">
        <f t="shared" si="3"/>
        <v>80.024653860822809</v>
      </c>
      <c r="G27">
        <f t="shared" si="4"/>
        <v>6403.945225544503</v>
      </c>
    </row>
    <row r="28" spans="1:9" x14ac:dyDescent="0.35">
      <c r="A28">
        <v>4</v>
      </c>
      <c r="B28">
        <v>6.5904301126439364</v>
      </c>
      <c r="C28">
        <v>0.54206743901610732</v>
      </c>
      <c r="D28" s="13">
        <f t="shared" si="2"/>
        <v>728.09396498123704</v>
      </c>
      <c r="E28" s="15">
        <v>1252</v>
      </c>
      <c r="F28" s="14">
        <f t="shared" si="3"/>
        <v>523.90603501876296</v>
      </c>
      <c r="G28">
        <f t="shared" si="4"/>
        <v>274477.53352908127</v>
      </c>
    </row>
    <row r="29" spans="1:9" x14ac:dyDescent="0.35">
      <c r="A29">
        <v>5</v>
      </c>
      <c r="B29">
        <v>6.5892203125902071</v>
      </c>
      <c r="C29">
        <v>-0.24358395176161096</v>
      </c>
      <c r="D29" s="13">
        <f t="shared" si="2"/>
        <v>727.21364947352743</v>
      </c>
      <c r="E29" s="15">
        <v>570</v>
      </c>
      <c r="F29" s="14">
        <f t="shared" si="3"/>
        <v>-157.21364947352743</v>
      </c>
      <c r="G29">
        <f t="shared" si="4"/>
        <v>24716.13158078515</v>
      </c>
    </row>
    <row r="30" spans="1:9" x14ac:dyDescent="0.35">
      <c r="A30">
        <v>6</v>
      </c>
      <c r="B30">
        <v>6.5880105125364778</v>
      </c>
      <c r="C30">
        <v>-0.26544527260919359</v>
      </c>
      <c r="D30" s="13">
        <f t="shared" si="2"/>
        <v>726.33439832760394</v>
      </c>
      <c r="E30" s="15">
        <v>557</v>
      </c>
      <c r="F30" s="14">
        <f t="shared" si="3"/>
        <v>-169.33439832760394</v>
      </c>
      <c r="G30">
        <f t="shared" si="4"/>
        <v>28674.138456971636</v>
      </c>
    </row>
    <row r="31" spans="1:9" x14ac:dyDescent="0.35">
      <c r="A31">
        <v>7</v>
      </c>
      <c r="B31">
        <v>6.5868007124827486</v>
      </c>
      <c r="C31">
        <v>-9.4560877462277482E-2</v>
      </c>
      <c r="D31" s="13">
        <f t="shared" si="2"/>
        <v>725.45621025658045</v>
      </c>
      <c r="E31" s="15">
        <v>660</v>
      </c>
      <c r="F31" s="14">
        <f t="shared" si="3"/>
        <v>-65.456210256580448</v>
      </c>
      <c r="G31">
        <f t="shared" si="4"/>
        <v>4284.5154611536673</v>
      </c>
    </row>
    <row r="32" spans="1:9" x14ac:dyDescent="0.35">
      <c r="A32">
        <v>8</v>
      </c>
      <c r="B32">
        <v>6.5855909124290193</v>
      </c>
      <c r="C32">
        <v>-4.456091323911604E-2</v>
      </c>
      <c r="D32" s="13">
        <f t="shared" si="2"/>
        <v>724.57908397512631</v>
      </c>
      <c r="E32" s="15">
        <v>693</v>
      </c>
      <c r="F32" s="14">
        <f t="shared" si="3"/>
        <v>-31.579083975126309</v>
      </c>
      <c r="G32">
        <f t="shared" si="4"/>
        <v>997.2385447080793</v>
      </c>
    </row>
    <row r="33" spans="1:7" x14ac:dyDescent="0.35">
      <c r="A33">
        <v>9</v>
      </c>
      <c r="B33">
        <v>6.58438111237529</v>
      </c>
      <c r="C33">
        <v>-4.3351113185386758E-2</v>
      </c>
      <c r="D33" s="13">
        <f t="shared" si="2"/>
        <v>723.7030181994653</v>
      </c>
      <c r="E33" s="15">
        <v>693</v>
      </c>
      <c r="F33" s="14">
        <f t="shared" si="3"/>
        <v>-30.703018199465305</v>
      </c>
      <c r="G33">
        <f t="shared" si="4"/>
        <v>942.67532655669777</v>
      </c>
    </row>
    <row r="34" spans="1:7" x14ac:dyDescent="0.35">
      <c r="A34">
        <v>10</v>
      </c>
      <c r="B34">
        <v>6.5831713123215598</v>
      </c>
      <c r="C34">
        <v>-2.6392956163517667E-2</v>
      </c>
      <c r="D34" s="13">
        <f t="shared" si="2"/>
        <v>722.82801164737259</v>
      </c>
      <c r="E34" s="15">
        <v>704</v>
      </c>
      <c r="F34" s="14">
        <f t="shared" si="3"/>
        <v>-18.828011647372591</v>
      </c>
      <c r="G34">
        <f t="shared" si="4"/>
        <v>354.49402259359795</v>
      </c>
    </row>
    <row r="35" spans="1:7" x14ac:dyDescent="0.35">
      <c r="A35">
        <v>11</v>
      </c>
      <c r="B35">
        <v>6.5819615122678305</v>
      </c>
      <c r="C35">
        <v>-0.14741499348037745</v>
      </c>
      <c r="D35" s="13">
        <f t="shared" si="2"/>
        <v>721.95406303817549</v>
      </c>
      <c r="E35" s="15">
        <v>623</v>
      </c>
      <c r="F35" s="14">
        <f t="shared" si="3"/>
        <v>-98.954063038175491</v>
      </c>
      <c r="G35">
        <f t="shared" si="4"/>
        <v>9791.9065917632088</v>
      </c>
    </row>
    <row r="36" spans="1:7" x14ac:dyDescent="0.35">
      <c r="A36">
        <v>12</v>
      </c>
      <c r="B36">
        <v>6.5807517122141013</v>
      </c>
      <c r="C36">
        <v>-7.0715452534555467E-3</v>
      </c>
      <c r="D36" s="13">
        <f t="shared" si="2"/>
        <v>721.08117109274804</v>
      </c>
      <c r="E36" s="15">
        <v>716</v>
      </c>
      <c r="F36" s="14">
        <f t="shared" si="3"/>
        <v>-5.0811710927480362</v>
      </c>
      <c r="G36">
        <f t="shared" si="4"/>
        <v>25.818299673778274</v>
      </c>
    </row>
    <row r="37" spans="1:7" x14ac:dyDescent="0.35">
      <c r="A37">
        <v>13</v>
      </c>
      <c r="B37">
        <v>6.579541912160372</v>
      </c>
      <c r="C37">
        <v>-3.0723431121479905E-3</v>
      </c>
      <c r="D37" s="13">
        <f t="shared" si="2"/>
        <v>720.20933453351108</v>
      </c>
      <c r="E37" s="15">
        <v>718</v>
      </c>
      <c r="F37" s="14">
        <f t="shared" si="3"/>
        <v>-2.2093345335110826</v>
      </c>
      <c r="G37">
        <f t="shared" si="4"/>
        <v>4.8811590809646326</v>
      </c>
    </row>
    <row r="38" spans="1:7" x14ac:dyDescent="0.35">
      <c r="A38">
        <v>14</v>
      </c>
      <c r="B38">
        <v>6.5783321121066427</v>
      </c>
      <c r="C38">
        <v>8.2243037733043423E-2</v>
      </c>
      <c r="D38" s="13">
        <f t="shared" si="2"/>
        <v>719.3385520844306</v>
      </c>
      <c r="E38" s="15">
        <v>781</v>
      </c>
      <c r="F38" s="14">
        <f t="shared" si="3"/>
        <v>61.661447915569397</v>
      </c>
      <c r="G38">
        <f t="shared" si="4"/>
        <v>3802.1341590444777</v>
      </c>
    </row>
    <row r="39" spans="1:7" x14ac:dyDescent="0.35">
      <c r="A39">
        <v>15</v>
      </c>
      <c r="B39">
        <v>6.5771223120529134</v>
      </c>
      <c r="C39">
        <v>0.13583388862415635</v>
      </c>
      <c r="D39" s="13">
        <f t="shared" si="2"/>
        <v>718.46882247101496</v>
      </c>
      <c r="E39" s="15">
        <v>823</v>
      </c>
      <c r="F39" s="14">
        <f t="shared" si="3"/>
        <v>104.53117752898504</v>
      </c>
      <c r="G39">
        <f t="shared" si="4"/>
        <v>10926.767075596186</v>
      </c>
    </row>
    <row r="40" spans="1:7" x14ac:dyDescent="0.35">
      <c r="A40">
        <v>16</v>
      </c>
      <c r="B40">
        <v>6.5759125119991841</v>
      </c>
      <c r="C40">
        <v>0.59881179783719229</v>
      </c>
      <c r="D40" s="13">
        <f t="shared" si="2"/>
        <v>717.60014442031388</v>
      </c>
      <c r="E40" s="15">
        <v>1306</v>
      </c>
      <c r="F40" s="14">
        <f t="shared" si="3"/>
        <v>588.39985557968612</v>
      </c>
      <c r="G40">
        <f t="shared" si="4"/>
        <v>346214.39004619548</v>
      </c>
    </row>
    <row r="41" spans="1:7" x14ac:dyDescent="0.35">
      <c r="A41">
        <v>17</v>
      </c>
      <c r="B41">
        <v>6.5747027119454549</v>
      </c>
      <c r="C41">
        <v>-0.13695106220905373</v>
      </c>
      <c r="D41" s="13">
        <f t="shared" si="2"/>
        <v>716.73251666091585</v>
      </c>
      <c r="E41" s="15">
        <v>625</v>
      </c>
      <c r="F41" s="14">
        <f t="shared" si="3"/>
        <v>-91.732516660915849</v>
      </c>
      <c r="G41">
        <f t="shared" si="4"/>
        <v>8414.8546129452043</v>
      </c>
    </row>
    <row r="42" spans="1:7" x14ac:dyDescent="0.35">
      <c r="A42">
        <v>18</v>
      </c>
      <c r="B42">
        <v>6.5734929118917256</v>
      </c>
      <c r="C42">
        <v>-0.17656325667557926</v>
      </c>
      <c r="D42" s="13">
        <f t="shared" si="2"/>
        <v>715.86593792294673</v>
      </c>
      <c r="E42" s="15">
        <v>600</v>
      </c>
      <c r="F42" s="14">
        <f t="shared" si="3"/>
        <v>-115.86593792294673</v>
      </c>
      <c r="G42">
        <f t="shared" si="4"/>
        <v>13424.915570764144</v>
      </c>
    </row>
    <row r="43" spans="1:7" x14ac:dyDescent="0.35">
      <c r="A43">
        <v>19</v>
      </c>
      <c r="B43">
        <v>6.5722831118379963</v>
      </c>
      <c r="C43">
        <v>-5.1661984279300022E-2</v>
      </c>
      <c r="D43" s="13">
        <f t="shared" si="2"/>
        <v>715.00040693806773</v>
      </c>
      <c r="E43" s="15">
        <v>679</v>
      </c>
      <c r="F43" s="14">
        <f t="shared" si="3"/>
        <v>-36.000406938067727</v>
      </c>
      <c r="G43">
        <f t="shared" si="4"/>
        <v>1296.0292997064748</v>
      </c>
    </row>
    <row r="44" spans="1:7" x14ac:dyDescent="0.35">
      <c r="A44">
        <v>20</v>
      </c>
      <c r="B44">
        <v>6.571073311784267</v>
      </c>
      <c r="C44">
        <v>2.3340147965511093E-2</v>
      </c>
      <c r="D44" s="13">
        <f t="shared" si="2"/>
        <v>714.13592243947346</v>
      </c>
      <c r="E44" s="15">
        <v>731</v>
      </c>
      <c r="F44" s="14">
        <f t="shared" si="3"/>
        <v>16.864077560526539</v>
      </c>
      <c r="G44">
        <f t="shared" si="4"/>
        <v>284.39711196745475</v>
      </c>
    </row>
    <row r="45" spans="1:7" x14ac:dyDescent="0.35">
      <c r="A45">
        <v>21</v>
      </c>
      <c r="B45">
        <v>6.5698635117305377</v>
      </c>
      <c r="C45">
        <v>3.6786674467677472E-2</v>
      </c>
      <c r="D45" s="13">
        <f t="shared" si="2"/>
        <v>713.27248316189036</v>
      </c>
      <c r="E45" s="15">
        <v>740</v>
      </c>
      <c r="F45" s="14">
        <f t="shared" si="3"/>
        <v>26.727516838109636</v>
      </c>
      <c r="G45">
        <f t="shared" si="4"/>
        <v>714.36015633143415</v>
      </c>
    </row>
    <row r="46" spans="1:7" x14ac:dyDescent="0.35">
      <c r="A46">
        <v>22</v>
      </c>
      <c r="B46">
        <v>6.5686537116768084</v>
      </c>
      <c r="C46">
        <v>7.8158573714155466E-3</v>
      </c>
      <c r="D46" s="13">
        <f t="shared" si="2"/>
        <v>712.41008784157452</v>
      </c>
      <c r="E46" s="15">
        <v>718</v>
      </c>
      <c r="F46" s="14">
        <f t="shared" si="3"/>
        <v>5.5899121584254772</v>
      </c>
      <c r="G46">
        <f t="shared" si="4"/>
        <v>31.247117938912979</v>
      </c>
    </row>
    <row r="47" spans="1:7" x14ac:dyDescent="0.35">
      <c r="A47">
        <v>23</v>
      </c>
      <c r="B47">
        <v>6.5674439116230792</v>
      </c>
      <c r="C47">
        <v>-0.12331265492263821</v>
      </c>
      <c r="D47" s="13">
        <f t="shared" si="2"/>
        <v>711.54873521631009</v>
      </c>
      <c r="E47" s="15">
        <v>629</v>
      </c>
      <c r="F47" s="14">
        <f t="shared" si="3"/>
        <v>-82.548735216310092</v>
      </c>
      <c r="G47">
        <f t="shared" si="4"/>
        <v>6814.293685812474</v>
      </c>
    </row>
    <row r="48" spans="1:7" x14ac:dyDescent="0.35">
      <c r="A48">
        <v>24</v>
      </c>
      <c r="B48">
        <v>6.5662341115693499</v>
      </c>
      <c r="C48">
        <v>-0.11103554822922757</v>
      </c>
      <c r="D48" s="13">
        <f t="shared" si="2"/>
        <v>710.68842402540736</v>
      </c>
      <c r="E48" s="15">
        <v>636</v>
      </c>
      <c r="F48" s="14">
        <f t="shared" si="3"/>
        <v>-74.688424025407357</v>
      </c>
      <c r="G48">
        <f t="shared" si="4"/>
        <v>5578.360683399047</v>
      </c>
    </row>
    <row r="49" spans="1:7" x14ac:dyDescent="0.35">
      <c r="A49">
        <v>25</v>
      </c>
      <c r="B49">
        <v>6.5650243115156206</v>
      </c>
      <c r="C49">
        <v>-7.8863522571531952E-2</v>
      </c>
      <c r="D49" s="13">
        <f t="shared" si="2"/>
        <v>709.82915300970069</v>
      </c>
      <c r="E49" s="15">
        <v>656</v>
      </c>
      <c r="F49" s="14">
        <f t="shared" si="3"/>
        <v>-53.82915300970069</v>
      </c>
      <c r="G49">
        <f t="shared" si="4"/>
        <v>2897.577713741769</v>
      </c>
    </row>
    <row r="50" spans="1:7" x14ac:dyDescent="0.35">
      <c r="A50">
        <v>26</v>
      </c>
      <c r="B50">
        <v>6.5638145114618913</v>
      </c>
      <c r="C50">
        <v>1.1261329137728815E-2</v>
      </c>
      <c r="D50" s="13">
        <f t="shared" si="2"/>
        <v>708.97092091154707</v>
      </c>
      <c r="E50" s="15">
        <v>717</v>
      </c>
      <c r="F50" s="14">
        <f t="shared" si="3"/>
        <v>8.0290790884529315</v>
      </c>
      <c r="G50">
        <f t="shared" si="4"/>
        <v>64.466111008632154</v>
      </c>
    </row>
    <row r="51" spans="1:7" x14ac:dyDescent="0.35">
      <c r="A51">
        <v>27</v>
      </c>
      <c r="B51">
        <v>6.562604711408162</v>
      </c>
      <c r="C51">
        <v>0.12699455777080448</v>
      </c>
      <c r="D51" s="13">
        <f t="shared" si="2"/>
        <v>708.11372647482392</v>
      </c>
      <c r="E51" s="15">
        <v>804</v>
      </c>
      <c r="F51" s="14">
        <f t="shared" si="3"/>
        <v>95.88627352517608</v>
      </c>
      <c r="G51">
        <f t="shared" si="4"/>
        <v>9194.177450544883</v>
      </c>
    </row>
    <row r="52" spans="1:7" x14ac:dyDescent="0.35">
      <c r="A52">
        <v>28</v>
      </c>
      <c r="B52">
        <v>6.5613949113544319</v>
      </c>
      <c r="C52">
        <v>0.55904946103805564</v>
      </c>
      <c r="D52" s="13">
        <f t="shared" si="2"/>
        <v>707.25756844492673</v>
      </c>
      <c r="E52" s="15">
        <v>1237</v>
      </c>
      <c r="F52" s="14">
        <f t="shared" si="3"/>
        <v>529.74243155507327</v>
      </c>
      <c r="G52">
        <f t="shared" si="4"/>
        <v>280627.04378988146</v>
      </c>
    </row>
    <row r="53" spans="1:7" x14ac:dyDescent="0.35">
      <c r="A53">
        <v>29</v>
      </c>
      <c r="B53">
        <v>6.5601851113007026</v>
      </c>
      <c r="C53">
        <v>-0.14836684359080543</v>
      </c>
      <c r="D53" s="13">
        <f t="shared" si="2"/>
        <v>706.40244556876996</v>
      </c>
      <c r="E53" s="15">
        <v>609</v>
      </c>
      <c r="F53" s="14">
        <f t="shared" si="3"/>
        <v>-97.402445568769963</v>
      </c>
      <c r="G53">
        <f t="shared" si="4"/>
        <v>9487.2364027771946</v>
      </c>
    </row>
    <row r="54" spans="1:7" x14ac:dyDescent="0.35">
      <c r="A54">
        <v>30</v>
      </c>
      <c r="B54">
        <v>6.5589753112469733</v>
      </c>
      <c r="C54">
        <v>-0.18565552166996113</v>
      </c>
      <c r="D54" s="13">
        <f t="shared" si="2"/>
        <v>705.54835659478124</v>
      </c>
      <c r="E54" s="15">
        <v>586</v>
      </c>
      <c r="F54" s="14">
        <f t="shared" si="3"/>
        <v>-119.54835659478124</v>
      </c>
      <c r="G54">
        <f t="shared" si="4"/>
        <v>14291.809564512974</v>
      </c>
    </row>
    <row r="55" spans="1:7" x14ac:dyDescent="0.35">
      <c r="A55">
        <v>31</v>
      </c>
      <c r="B55">
        <v>6.557765511193244</v>
      </c>
      <c r="C55">
        <v>-3.4203205043731977E-2</v>
      </c>
      <c r="D55" s="13">
        <f t="shared" si="2"/>
        <v>704.69530027290193</v>
      </c>
      <c r="E55" s="15">
        <v>681</v>
      </c>
      <c r="F55" s="14">
        <f t="shared" si="3"/>
        <v>-23.695300272901932</v>
      </c>
      <c r="G55">
        <f t="shared" si="4"/>
        <v>561.46725502298636</v>
      </c>
    </row>
    <row r="56" spans="1:7" x14ac:dyDescent="0.35">
      <c r="A56">
        <v>32</v>
      </c>
      <c r="B56">
        <v>6.5565557111395147</v>
      </c>
      <c r="C56">
        <v>8.7092588958466166E-3</v>
      </c>
      <c r="D56" s="13">
        <f t="shared" si="2"/>
        <v>703.84327535458476</v>
      </c>
      <c r="E56" s="15">
        <v>710</v>
      </c>
      <c r="F56" s="14">
        <f t="shared" si="3"/>
        <v>6.1567246454152382</v>
      </c>
      <c r="G56">
        <f t="shared" si="4"/>
        <v>37.905258359463389</v>
      </c>
    </row>
    <row r="57" spans="1:7" x14ac:dyDescent="0.35">
      <c r="A57">
        <v>33</v>
      </c>
      <c r="B57">
        <v>6.5553459110857855</v>
      </c>
      <c r="C57">
        <v>7.4017342351663018E-2</v>
      </c>
      <c r="D57" s="13">
        <f t="shared" si="2"/>
        <v>702.99228059279221</v>
      </c>
      <c r="E57" s="15">
        <v>757</v>
      </c>
      <c r="F57" s="14">
        <f t="shared" si="3"/>
        <v>54.007719407207787</v>
      </c>
      <c r="G57">
        <f t="shared" si="4"/>
        <v>2916.8337555676885</v>
      </c>
    </row>
    <row r="58" spans="1:7" x14ac:dyDescent="0.35">
      <c r="A58">
        <v>34</v>
      </c>
      <c r="B58">
        <v>6.5541361110320562</v>
      </c>
      <c r="C58">
        <v>1.814643166195129E-2</v>
      </c>
      <c r="D58" s="13">
        <f t="shared" si="2"/>
        <v>702.14231474199437</v>
      </c>
      <c r="E58" s="15">
        <v>715</v>
      </c>
      <c r="F58" s="14">
        <f t="shared" si="3"/>
        <v>12.857685258005631</v>
      </c>
      <c r="G58">
        <f t="shared" si="4"/>
        <v>165.32007019393532</v>
      </c>
    </row>
    <row r="59" spans="1:7" x14ac:dyDescent="0.35">
      <c r="A59">
        <v>35</v>
      </c>
      <c r="B59">
        <v>6.5529263109783269</v>
      </c>
      <c r="C59">
        <v>-0.11998621823914757</v>
      </c>
      <c r="D59" s="13">
        <f t="shared" si="2"/>
        <v>701.29337655816744</v>
      </c>
      <c r="E59" s="15">
        <v>622</v>
      </c>
      <c r="F59" s="14">
        <f t="shared" si="3"/>
        <v>-79.293376558167438</v>
      </c>
      <c r="G59">
        <f t="shared" si="4"/>
        <v>6287.439565995337</v>
      </c>
    </row>
    <row r="60" spans="1:7" x14ac:dyDescent="0.35">
      <c r="A60">
        <v>36</v>
      </c>
      <c r="B60">
        <v>6.5517165109245976</v>
      </c>
      <c r="C60">
        <v>-6.7081275289345932E-2</v>
      </c>
      <c r="D60" s="13">
        <f t="shared" si="2"/>
        <v>700.44546479879148</v>
      </c>
      <c r="E60" s="15">
        <v>655</v>
      </c>
      <c r="F60" s="14">
        <f t="shared" si="3"/>
        <v>-45.445464798791477</v>
      </c>
      <c r="G60">
        <f t="shared" si="4"/>
        <v>2065.2902707781955</v>
      </c>
    </row>
    <row r="61" spans="1:7" x14ac:dyDescent="0.35">
      <c r="A61">
        <v>37</v>
      </c>
      <c r="B61">
        <v>6.5505067108708683</v>
      </c>
      <c r="C61">
        <v>-9.6881711978176632E-2</v>
      </c>
      <c r="D61" s="13">
        <f t="shared" si="2"/>
        <v>699.59857822284903</v>
      </c>
      <c r="E61" s="15">
        <v>635</v>
      </c>
      <c r="F61" s="14">
        <f t="shared" si="3"/>
        <v>-64.598578222849028</v>
      </c>
      <c r="G61">
        <f t="shared" si="4"/>
        <v>4172.9763084135448</v>
      </c>
    </row>
    <row r="62" spans="1:7" x14ac:dyDescent="0.35">
      <c r="A62">
        <v>38</v>
      </c>
      <c r="B62">
        <v>6.5492969108171391</v>
      </c>
      <c r="C62">
        <v>-5.1014761340705483E-2</v>
      </c>
      <c r="D62" s="13">
        <f t="shared" si="2"/>
        <v>698.75271559082319</v>
      </c>
      <c r="E62" s="15">
        <v>664</v>
      </c>
      <c r="F62" s="14">
        <f t="shared" si="3"/>
        <v>-34.752715590823186</v>
      </c>
      <c r="G62">
        <f t="shared" si="4"/>
        <v>1207.751240936645</v>
      </c>
    </row>
    <row r="63" spans="1:7" x14ac:dyDescent="0.35">
      <c r="A63">
        <v>39</v>
      </c>
      <c r="B63">
        <v>6.5480871107634098</v>
      </c>
      <c r="C63">
        <v>1.4356982930309847E-2</v>
      </c>
      <c r="D63" s="13">
        <f t="shared" si="2"/>
        <v>697.90787566469533</v>
      </c>
      <c r="E63" s="15">
        <v>708</v>
      </c>
      <c r="F63" s="14">
        <f t="shared" si="3"/>
        <v>10.092124335304675</v>
      </c>
      <c r="G63">
        <f t="shared" si="4"/>
        <v>101.85097359924882</v>
      </c>
    </row>
    <row r="64" spans="1:7" x14ac:dyDescent="0.35">
      <c r="A64">
        <v>40</v>
      </c>
      <c r="B64">
        <v>6.5468773107096805</v>
      </c>
      <c r="C64">
        <v>0.36983770964392804</v>
      </c>
      <c r="D64" s="13">
        <f t="shared" si="2"/>
        <v>697.06405720794419</v>
      </c>
      <c r="E64" s="15">
        <v>1009</v>
      </c>
      <c r="F64" s="14">
        <f t="shared" si="3"/>
        <v>311.93594279205581</v>
      </c>
      <c r="G64">
        <f t="shared" si="4"/>
        <v>97304.032405568723</v>
      </c>
    </row>
    <row r="65" spans="1:7" x14ac:dyDescent="0.35">
      <c r="A65">
        <v>41</v>
      </c>
      <c r="B65">
        <v>6.5456675106559512</v>
      </c>
      <c r="C65">
        <v>-0.28417582633490923</v>
      </c>
      <c r="D65" s="13">
        <f t="shared" si="2"/>
        <v>696.22125898554305</v>
      </c>
      <c r="E65" s="15">
        <v>524</v>
      </c>
      <c r="F65" s="14">
        <f t="shared" si="3"/>
        <v>-172.22125898554305</v>
      </c>
      <c r="G65">
        <f t="shared" si="4"/>
        <v>29660.162046565492</v>
      </c>
    </row>
    <row r="66" spans="1:7" x14ac:dyDescent="0.35">
      <c r="A66">
        <v>42</v>
      </c>
      <c r="B66">
        <v>6.5444577106022219</v>
      </c>
      <c r="C66">
        <v>-0.33788178387729406</v>
      </c>
      <c r="D66" s="13">
        <f t="shared" si="2"/>
        <v>695.37947976395878</v>
      </c>
      <c r="E66" s="15">
        <v>496</v>
      </c>
      <c r="F66" s="14">
        <f t="shared" si="3"/>
        <v>-199.37947976395878</v>
      </c>
      <c r="G66">
        <f t="shared" si="4"/>
        <v>39752.17695094685</v>
      </c>
    </row>
    <row r="67" spans="1:7" x14ac:dyDescent="0.35">
      <c r="A67">
        <v>43</v>
      </c>
      <c r="B67">
        <v>6.5432479105484926</v>
      </c>
      <c r="C67">
        <v>-0.24798190910884621</v>
      </c>
      <c r="D67" s="13">
        <f t="shared" si="2"/>
        <v>694.53871831114941</v>
      </c>
      <c r="E67" s="15">
        <v>542</v>
      </c>
      <c r="F67" s="14">
        <f t="shared" si="3"/>
        <v>-152.53871831114941</v>
      </c>
      <c r="G67">
        <f t="shared" si="4"/>
        <v>23268.060584008188</v>
      </c>
    </row>
    <row r="68" spans="1:7" x14ac:dyDescent="0.35">
      <c r="A68">
        <v>44</v>
      </c>
      <c r="B68">
        <v>6.5420381104947634</v>
      </c>
      <c r="C68">
        <v>-3.6254050366534507E-2</v>
      </c>
      <c r="D68" s="13">
        <f t="shared" si="2"/>
        <v>693.69897339656291</v>
      </c>
      <c r="E68" s="15">
        <v>669</v>
      </c>
      <c r="F68" s="14">
        <f t="shared" si="3"/>
        <v>-24.698973396562906</v>
      </c>
      <c r="G68">
        <f t="shared" si="4"/>
        <v>610.0392868441221</v>
      </c>
    </row>
    <row r="69" spans="1:7" x14ac:dyDescent="0.35">
      <c r="A69">
        <v>45</v>
      </c>
      <c r="B69">
        <v>6.5408283104410341</v>
      </c>
      <c r="C69">
        <v>-6.3855947551351377E-2</v>
      </c>
      <c r="D69" s="13">
        <f t="shared" si="2"/>
        <v>692.86024379113485</v>
      </c>
      <c r="E69" s="15">
        <v>650</v>
      </c>
      <c r="F69" s="14">
        <f t="shared" si="3"/>
        <v>-42.860243791134849</v>
      </c>
      <c r="G69">
        <f t="shared" si="4"/>
        <v>1837.0004978355134</v>
      </c>
    </row>
    <row r="70" spans="1:7" x14ac:dyDescent="0.35">
      <c r="A70">
        <v>46</v>
      </c>
      <c r="B70">
        <v>6.5396185103873048</v>
      </c>
      <c r="C70">
        <v>-0.13108971932780644</v>
      </c>
      <c r="D70" s="13">
        <f t="shared" si="2"/>
        <v>692.02252826728682</v>
      </c>
      <c r="E70" s="15">
        <v>607</v>
      </c>
      <c r="F70" s="14">
        <f t="shared" si="3"/>
        <v>-85.022528267286816</v>
      </c>
      <c r="G70">
        <f t="shared" si="4"/>
        <v>7228.8303129615861</v>
      </c>
    </row>
    <row r="71" spans="1:7" x14ac:dyDescent="0.35">
      <c r="A71">
        <v>47</v>
      </c>
      <c r="B71">
        <v>6.5384087103335746</v>
      </c>
      <c r="C71">
        <v>-0.18403866953622394</v>
      </c>
      <c r="D71" s="13">
        <f t="shared" si="2"/>
        <v>691.18582559892411</v>
      </c>
      <c r="E71" s="15">
        <v>575</v>
      </c>
      <c r="F71" s="14">
        <f t="shared" si="3"/>
        <v>-116.18582559892411</v>
      </c>
      <c r="G71">
        <f t="shared" si="4"/>
        <v>13499.146070103609</v>
      </c>
    </row>
    <row r="72" spans="1:7" x14ac:dyDescent="0.35">
      <c r="A72">
        <v>48</v>
      </c>
      <c r="B72">
        <v>6.5371989102798453</v>
      </c>
      <c r="C72">
        <v>-0.22546410112693049</v>
      </c>
      <c r="D72" s="13">
        <f t="shared" si="2"/>
        <v>690.35013456143622</v>
      </c>
      <c r="E72" s="15">
        <v>551</v>
      </c>
      <c r="F72" s="14">
        <f t="shared" si="3"/>
        <v>-139.35013456143622</v>
      </c>
      <c r="G72">
        <f t="shared" si="4"/>
        <v>19418.460002290383</v>
      </c>
    </row>
    <row r="73" spans="1:7" x14ac:dyDescent="0.35">
      <c r="A73">
        <v>49</v>
      </c>
      <c r="B73">
        <v>6.5359891102261161</v>
      </c>
      <c r="C73">
        <v>-0.17468663265312045</v>
      </c>
      <c r="D73" s="13">
        <f t="shared" si="2"/>
        <v>689.51545393169147</v>
      </c>
      <c r="E73" s="15">
        <v>579</v>
      </c>
      <c r="F73" s="14">
        <f t="shared" si="3"/>
        <v>-110.51545393169147</v>
      </c>
      <c r="G73">
        <f t="shared" si="4"/>
        <v>12213.66555772782</v>
      </c>
    </row>
    <row r="74" spans="1:7" x14ac:dyDescent="0.35">
      <c r="A74">
        <v>50</v>
      </c>
      <c r="B74">
        <v>6.5347793101723868</v>
      </c>
      <c r="C74">
        <v>-0.12132035300502952</v>
      </c>
      <c r="D74" s="13">
        <f t="shared" si="2"/>
        <v>688.6817824880377</v>
      </c>
      <c r="E74" s="15">
        <v>610</v>
      </c>
      <c r="F74" s="14">
        <f t="shared" si="3"/>
        <v>-78.681782488037697</v>
      </c>
      <c r="G74">
        <f t="shared" si="4"/>
        <v>6190.8228954948754</v>
      </c>
    </row>
    <row r="75" spans="1:7" x14ac:dyDescent="0.35">
      <c r="A75">
        <v>51</v>
      </c>
      <c r="B75">
        <v>6.5335695101186575</v>
      </c>
      <c r="C75">
        <v>-0.10385003207951993</v>
      </c>
      <c r="D75" s="13">
        <f t="shared" si="2"/>
        <v>687.84911901029966</v>
      </c>
      <c r="E75" s="15">
        <v>620</v>
      </c>
      <c r="F75" s="14">
        <f t="shared" si="3"/>
        <v>-67.84911901029966</v>
      </c>
      <c r="G75">
        <f t="shared" si="4"/>
        <v>4603.5029504738068</v>
      </c>
    </row>
    <row r="76" spans="1:7" x14ac:dyDescent="0.35">
      <c r="A76">
        <v>52</v>
      </c>
      <c r="B76">
        <v>6.5323597100649282</v>
      </c>
      <c r="C76">
        <v>0.30282487608237307</v>
      </c>
      <c r="D76" s="13">
        <f t="shared" si="2"/>
        <v>687.01746227977753</v>
      </c>
      <c r="E76" s="15">
        <v>930</v>
      </c>
      <c r="F76" s="14">
        <f t="shared" si="3"/>
        <v>242.98253772022247</v>
      </c>
      <c r="G76">
        <f t="shared" si="4"/>
        <v>59040.513636959331</v>
      </c>
    </row>
    <row r="77" spans="1:7" x14ac:dyDescent="0.35">
      <c r="A77">
        <v>53</v>
      </c>
      <c r="B77">
        <v>6.5311499100111989</v>
      </c>
      <c r="C77">
        <v>-0.36573205577977852</v>
      </c>
      <c r="D77" s="13">
        <f t="shared" si="2"/>
        <v>686.18681107924488</v>
      </c>
      <c r="E77" s="15">
        <v>476</v>
      </c>
      <c r="F77" s="14">
        <f t="shared" si="3"/>
        <v>-210.18681107924488</v>
      </c>
      <c r="G77">
        <f t="shared" si="4"/>
        <v>44178.495551662178</v>
      </c>
    </row>
    <row r="78" spans="1:7" x14ac:dyDescent="0.35">
      <c r="A78">
        <v>54</v>
      </c>
      <c r="B78">
        <v>6.5299401099574697</v>
      </c>
      <c r="C78">
        <v>-0.37508201594105195</v>
      </c>
      <c r="D78" s="13">
        <f t="shared" si="2"/>
        <v>685.35716419294704</v>
      </c>
      <c r="E78" s="15">
        <v>471</v>
      </c>
      <c r="F78" s="14">
        <f t="shared" si="3"/>
        <v>-214.35716419294704</v>
      </c>
      <c r="G78">
        <f t="shared" si="4"/>
        <v>45948.993840842057</v>
      </c>
    </row>
    <row r="79" spans="1:7" x14ac:dyDescent="0.35">
      <c r="A79">
        <v>55</v>
      </c>
      <c r="B79">
        <v>6.5287303099037404</v>
      </c>
      <c r="C79">
        <v>-0.18660889118258872</v>
      </c>
      <c r="D79" s="13">
        <f t="shared" si="2"/>
        <v>684.52852040659934</v>
      </c>
      <c r="E79" s="15">
        <v>568</v>
      </c>
      <c r="F79" s="14">
        <f t="shared" si="3"/>
        <v>-116.52852040659934</v>
      </c>
      <c r="G79">
        <f t="shared" si="4"/>
        <v>13578.89606815124</v>
      </c>
    </row>
    <row r="80" spans="1:7" x14ac:dyDescent="0.35">
      <c r="A80">
        <v>56</v>
      </c>
      <c r="B80">
        <v>6.5275205098500111</v>
      </c>
      <c r="C80">
        <v>-8.1800690464432613E-2</v>
      </c>
      <c r="D80" s="13">
        <f t="shared" si="2"/>
        <v>683.70087850738514</v>
      </c>
      <c r="E80" s="15">
        <v>630</v>
      </c>
      <c r="F80" s="14">
        <f t="shared" si="3"/>
        <v>-53.700878507385141</v>
      </c>
      <c r="G80">
        <f t="shared" si="4"/>
        <v>2883.7843524649393</v>
      </c>
    </row>
    <row r="81" spans="1:7" x14ac:dyDescent="0.35">
      <c r="A81">
        <v>57</v>
      </c>
      <c r="B81">
        <v>6.5263107097962818</v>
      </c>
      <c r="C81">
        <v>-8.536416916336087E-2</v>
      </c>
      <c r="D81" s="13">
        <f t="shared" si="2"/>
        <v>682.87423728395413</v>
      </c>
      <c r="E81" s="15">
        <v>627</v>
      </c>
      <c r="F81" s="14">
        <f t="shared" si="3"/>
        <v>-55.87423728395413</v>
      </c>
      <c r="G81">
        <f t="shared" si="4"/>
        <v>3121.9303920636098</v>
      </c>
    </row>
    <row r="82" spans="1:7" x14ac:dyDescent="0.35">
      <c r="A82">
        <v>58</v>
      </c>
      <c r="B82">
        <v>6.5251009097425525</v>
      </c>
      <c r="C82">
        <v>-0.13151015579192116</v>
      </c>
      <c r="D82" s="13">
        <f t="shared" si="2"/>
        <v>682.04859552642085</v>
      </c>
      <c r="E82" s="15">
        <v>598</v>
      </c>
      <c r="F82" s="14">
        <f t="shared" si="3"/>
        <v>-84.048595526420854</v>
      </c>
      <c r="G82">
        <f t="shared" si="4"/>
        <v>7064.166409963892</v>
      </c>
    </row>
    <row r="83" spans="1:7" x14ac:dyDescent="0.35">
      <c r="A83">
        <v>59</v>
      </c>
      <c r="B83">
        <v>6.5238911096888232</v>
      </c>
      <c r="C83">
        <v>-0.22494186283288098</v>
      </c>
      <c r="D83" s="13">
        <f t="shared" si="2"/>
        <v>681.22395202636255</v>
      </c>
      <c r="E83" s="15">
        <v>544</v>
      </c>
      <c r="F83" s="14">
        <f t="shared" si="3"/>
        <v>-137.22395202636255</v>
      </c>
      <c r="G83">
        <f t="shared" si="4"/>
        <v>18830.413009733453</v>
      </c>
    </row>
    <row r="84" spans="1:7" x14ac:dyDescent="0.35">
      <c r="A84">
        <v>60</v>
      </c>
      <c r="B84">
        <v>6.522681309635094</v>
      </c>
      <c r="C84">
        <v>-0.27463843512666486</v>
      </c>
      <c r="D84" s="13">
        <f t="shared" si="2"/>
        <v>680.40030557681735</v>
      </c>
      <c r="E84" s="15">
        <v>517</v>
      </c>
      <c r="F84" s="14">
        <f t="shared" si="3"/>
        <v>-163.40030557681735</v>
      </c>
      <c r="G84">
        <f t="shared" si="4"/>
        <v>26699.659862597287</v>
      </c>
    </row>
    <row r="85" spans="1:7" x14ac:dyDescent="0.35">
      <c r="A85">
        <v>61</v>
      </c>
      <c r="B85">
        <v>6.5214715095813647</v>
      </c>
      <c r="C85">
        <v>-0.18819188144167409</v>
      </c>
      <c r="D85" s="13">
        <f t="shared" si="2"/>
        <v>679.57765497228286</v>
      </c>
      <c r="E85" s="15">
        <v>563</v>
      </c>
      <c r="F85" s="14">
        <f t="shared" si="3"/>
        <v>-116.57765497228286</v>
      </c>
      <c r="G85">
        <f t="shared" si="4"/>
        <v>13590.349638836626</v>
      </c>
    </row>
    <row r="86" spans="1:7" x14ac:dyDescent="0.35">
      <c r="A86">
        <v>62</v>
      </c>
      <c r="B86">
        <v>6.5202617095276354</v>
      </c>
      <c r="C86">
        <v>-6.8212755090409694E-2</v>
      </c>
      <c r="D86" s="13">
        <f t="shared" si="2"/>
        <v>678.75599900871441</v>
      </c>
      <c r="E86" s="15">
        <v>634</v>
      </c>
      <c r="F86" s="14">
        <f t="shared" si="3"/>
        <v>-44.755999008714412</v>
      </c>
      <c r="G86">
        <f t="shared" si="4"/>
        <v>2003.0994472680454</v>
      </c>
    </row>
    <row r="87" spans="1:7" x14ac:dyDescent="0.35">
      <c r="A87">
        <v>63</v>
      </c>
      <c r="B87">
        <v>6.5190519094739061</v>
      </c>
      <c r="C87">
        <v>-1.3267849345677263E-2</v>
      </c>
      <c r="D87" s="13">
        <f t="shared" si="2"/>
        <v>677.93533648352275</v>
      </c>
      <c r="E87" s="15">
        <v>669</v>
      </c>
      <c r="F87" s="14">
        <f t="shared" si="3"/>
        <v>-8.9353364835227467</v>
      </c>
      <c r="G87">
        <f t="shared" si="4"/>
        <v>79.840238073772639</v>
      </c>
    </row>
    <row r="88" spans="1:7" x14ac:dyDescent="0.35">
      <c r="A88">
        <v>64</v>
      </c>
      <c r="B88">
        <v>6.5178421094201768</v>
      </c>
      <c r="C88">
        <v>0.37784058832769141</v>
      </c>
      <c r="D88" s="13">
        <f t="shared" si="2"/>
        <v>677.11566619557266</v>
      </c>
      <c r="E88" s="15">
        <v>988</v>
      </c>
      <c r="F88" s="14">
        <f t="shared" si="3"/>
        <v>310.88433380442734</v>
      </c>
      <c r="G88">
        <f t="shared" si="4"/>
        <v>96649.069005022611</v>
      </c>
    </row>
    <row r="89" spans="1:7" x14ac:dyDescent="0.35">
      <c r="A89">
        <v>65</v>
      </c>
      <c r="B89">
        <v>6.5166323093664476</v>
      </c>
      <c r="C89">
        <v>-0.32836818628385789</v>
      </c>
      <c r="D89" s="13">
        <f t="shared" si="2"/>
        <v>676.29698694518163</v>
      </c>
      <c r="E89" s="15">
        <v>487</v>
      </c>
      <c r="F89" s="14">
        <f t="shared" si="3"/>
        <v>-189.29698694518163</v>
      </c>
      <c r="G89">
        <f t="shared" si="4"/>
        <v>35833.349266524267</v>
      </c>
    </row>
    <row r="90" spans="1:7" x14ac:dyDescent="0.35">
      <c r="A90">
        <v>66</v>
      </c>
      <c r="B90">
        <v>6.5154225093127174</v>
      </c>
      <c r="C90">
        <v>-0.30683248321608847</v>
      </c>
      <c r="D90" s="13">
        <f t="shared" ref="D90:D153" si="5">EXP(B90)</f>
        <v>675.47929753411643</v>
      </c>
      <c r="E90" s="15">
        <v>497</v>
      </c>
      <c r="F90" s="14">
        <f t="shared" ref="F90:F153" si="6">E90-D90</f>
        <v>-178.47929753411643</v>
      </c>
      <c r="G90">
        <f t="shared" ref="G90:G153" si="7">F90*F90</f>
        <v>31854.859648271657</v>
      </c>
    </row>
    <row r="91" spans="1:7" x14ac:dyDescent="0.35">
      <c r="A91">
        <v>67</v>
      </c>
      <c r="B91">
        <v>6.5142127092589881</v>
      </c>
      <c r="C91">
        <v>-0.11895111114353885</v>
      </c>
      <c r="D91" s="13">
        <f t="shared" si="5"/>
        <v>674.6625967655948</v>
      </c>
      <c r="E91" s="15">
        <v>599</v>
      </c>
      <c r="F91" s="14">
        <f t="shared" si="6"/>
        <v>-75.662596765594799</v>
      </c>
      <c r="G91">
        <f t="shared" si="7"/>
        <v>5724.8285493129961</v>
      </c>
    </row>
    <row r="92" spans="1:7" x14ac:dyDescent="0.35">
      <c r="A92">
        <v>68</v>
      </c>
      <c r="B92">
        <v>6.5130029092052588</v>
      </c>
      <c r="C92">
        <v>2.3688688386045875E-2</v>
      </c>
      <c r="D92" s="13">
        <f t="shared" si="5"/>
        <v>673.84688344427957</v>
      </c>
      <c r="E92" s="15">
        <v>690</v>
      </c>
      <c r="F92" s="14">
        <f t="shared" si="6"/>
        <v>16.15311655572043</v>
      </c>
      <c r="G92">
        <f t="shared" si="7"/>
        <v>260.92317446268947</v>
      </c>
    </row>
    <row r="93" spans="1:7" x14ac:dyDescent="0.35">
      <c r="A93">
        <v>69</v>
      </c>
      <c r="B93">
        <v>6.5117931091515295</v>
      </c>
      <c r="C93">
        <v>5.8781637607454584E-3</v>
      </c>
      <c r="D93" s="13">
        <f t="shared" si="5"/>
        <v>673.03215637627932</v>
      </c>
      <c r="E93" s="15">
        <v>677</v>
      </c>
      <c r="F93" s="14">
        <f t="shared" si="6"/>
        <v>3.9678436237206824</v>
      </c>
      <c r="G93">
        <f t="shared" si="7"/>
        <v>15.743783022300876</v>
      </c>
    </row>
    <row r="94" spans="1:7" x14ac:dyDescent="0.35">
      <c r="A94">
        <v>70</v>
      </c>
      <c r="B94">
        <v>6.5105833090978003</v>
      </c>
      <c r="C94">
        <v>-1.6829469246114392E-2</v>
      </c>
      <c r="D94" s="13">
        <f t="shared" si="5"/>
        <v>672.21841436914622</v>
      </c>
      <c r="E94" s="15">
        <v>661</v>
      </c>
      <c r="F94" s="14">
        <f t="shared" si="6"/>
        <v>-11.218414369146217</v>
      </c>
      <c r="G94">
        <f t="shared" si="7"/>
        <v>125.85282095786631</v>
      </c>
    </row>
    <row r="95" spans="1:7" x14ac:dyDescent="0.35">
      <c r="A95">
        <v>71</v>
      </c>
      <c r="B95">
        <v>6.509373509044071</v>
      </c>
      <c r="C95">
        <v>-0.1343486892159742</v>
      </c>
      <c r="D95" s="13">
        <f t="shared" si="5"/>
        <v>671.40565623187422</v>
      </c>
      <c r="E95" s="15">
        <v>587</v>
      </c>
      <c r="F95" s="14">
        <f t="shared" si="6"/>
        <v>-84.405656231874218</v>
      </c>
      <c r="G95">
        <f t="shared" si="7"/>
        <v>7124.3148039333273</v>
      </c>
    </row>
    <row r="96" spans="1:7" x14ac:dyDescent="0.35">
      <c r="A96">
        <v>72</v>
      </c>
      <c r="B96">
        <v>6.5081637089903417</v>
      </c>
      <c r="C96">
        <v>-0.20006526748081122</v>
      </c>
      <c r="D96" s="13">
        <f t="shared" si="5"/>
        <v>670.59388077489712</v>
      </c>
      <c r="E96" s="15">
        <v>549</v>
      </c>
      <c r="F96" s="14">
        <f t="shared" si="6"/>
        <v>-121.59388077489712</v>
      </c>
      <c r="G96">
        <f t="shared" si="7"/>
        <v>14785.071841899895</v>
      </c>
    </row>
    <row r="97" spans="1:7" x14ac:dyDescent="0.35">
      <c r="A97">
        <v>73</v>
      </c>
      <c r="B97">
        <v>6.5069539089366124</v>
      </c>
      <c r="C97">
        <v>-4.0809184698993306E-2</v>
      </c>
      <c r="D97" s="13">
        <f t="shared" si="5"/>
        <v>669.78308681008718</v>
      </c>
      <c r="E97" s="15">
        <v>643</v>
      </c>
      <c r="F97" s="14">
        <f t="shared" si="6"/>
        <v>-26.783086810087184</v>
      </c>
      <c r="G97">
        <f t="shared" si="7"/>
        <v>717.33373907666612</v>
      </c>
    </row>
    <row r="98" spans="1:7" x14ac:dyDescent="0.35">
      <c r="A98">
        <v>74</v>
      </c>
      <c r="B98">
        <v>6.5057441088828831</v>
      </c>
      <c r="C98">
        <v>1.9285548960579213E-2</v>
      </c>
      <c r="D98" s="13">
        <f t="shared" si="5"/>
        <v>668.97327315075302</v>
      </c>
      <c r="E98" s="15">
        <v>682</v>
      </c>
      <c r="F98" s="14">
        <f t="shared" si="6"/>
        <v>13.026726849246984</v>
      </c>
      <c r="G98">
        <f t="shared" si="7"/>
        <v>169.69561240489224</v>
      </c>
    </row>
    <row r="99" spans="1:7" x14ac:dyDescent="0.35">
      <c r="A99">
        <v>75</v>
      </c>
      <c r="B99">
        <v>6.5045343088291538</v>
      </c>
      <c r="C99">
        <v>5.6496357067419289E-2</v>
      </c>
      <c r="D99" s="13">
        <f t="shared" si="5"/>
        <v>668.16443861163816</v>
      </c>
      <c r="E99" s="15">
        <v>707</v>
      </c>
      <c r="F99" s="14">
        <f t="shared" si="6"/>
        <v>38.835561388361839</v>
      </c>
      <c r="G99">
        <f t="shared" si="7"/>
        <v>1508.200828349221</v>
      </c>
    </row>
    <row r="100" spans="1:7" x14ac:dyDescent="0.35">
      <c r="A100">
        <v>76</v>
      </c>
      <c r="B100">
        <v>6.5033245087754246</v>
      </c>
      <c r="C100">
        <v>0.48231730886378354</v>
      </c>
      <c r="D100" s="13">
        <f t="shared" si="5"/>
        <v>667.35658200891908</v>
      </c>
      <c r="E100" s="15">
        <v>1081</v>
      </c>
      <c r="F100" s="14">
        <f t="shared" si="6"/>
        <v>413.64341799108092</v>
      </c>
      <c r="G100">
        <f t="shared" si="7"/>
        <v>171100.87724734409</v>
      </c>
    </row>
    <row r="101" spans="1:7" x14ac:dyDescent="0.35">
      <c r="A101">
        <v>77</v>
      </c>
      <c r="B101">
        <v>6.5021147087216953</v>
      </c>
      <c r="C101">
        <v>-0.2387164461300717</v>
      </c>
      <c r="D101" s="13">
        <f t="shared" si="5"/>
        <v>666.54970216020388</v>
      </c>
      <c r="E101" s="15">
        <v>525</v>
      </c>
      <c r="F101" s="14">
        <f t="shared" si="6"/>
        <v>-141.54970216020388</v>
      </c>
      <c r="G101">
        <f t="shared" si="7"/>
        <v>20036.318181642426</v>
      </c>
    </row>
    <row r="102" spans="1:7" x14ac:dyDescent="0.35">
      <c r="A102">
        <v>78</v>
      </c>
      <c r="B102">
        <v>6.500904908667966</v>
      </c>
      <c r="C102">
        <v>-0.20011911400472204</v>
      </c>
      <c r="D102" s="13">
        <f t="shared" si="5"/>
        <v>665.74379788452973</v>
      </c>
      <c r="E102" s="15">
        <v>545</v>
      </c>
      <c r="F102" s="14">
        <f t="shared" si="6"/>
        <v>-120.74379788452973</v>
      </c>
      <c r="G102">
        <f t="shared" si="7"/>
        <v>14579.064727580166</v>
      </c>
    </row>
    <row r="103" spans="1:7" x14ac:dyDescent="0.35">
      <c r="A103">
        <v>79</v>
      </c>
      <c r="B103">
        <v>6.4996951086142367</v>
      </c>
      <c r="C103">
        <v>-6.5148589826783621E-2</v>
      </c>
      <c r="D103" s="13">
        <f t="shared" si="5"/>
        <v>664.93886800236214</v>
      </c>
      <c r="E103" s="15">
        <v>623</v>
      </c>
      <c r="F103" s="14">
        <f t="shared" si="6"/>
        <v>-41.938868002362142</v>
      </c>
      <c r="G103">
        <f t="shared" si="7"/>
        <v>1758.8686493195551</v>
      </c>
    </row>
    <row r="104" spans="1:7" x14ac:dyDescent="0.35">
      <c r="A104">
        <v>80</v>
      </c>
      <c r="B104">
        <v>6.4984853085605074</v>
      </c>
      <c r="C104">
        <v>6.8187121242733184E-2</v>
      </c>
      <c r="D104" s="13">
        <f t="shared" si="5"/>
        <v>664.13491133559251</v>
      </c>
      <c r="E104" s="15">
        <v>711</v>
      </c>
      <c r="F104" s="14">
        <f t="shared" si="6"/>
        <v>46.865088664407494</v>
      </c>
      <c r="G104">
        <f t="shared" si="7"/>
        <v>2196.3365355227756</v>
      </c>
    </row>
    <row r="105" spans="1:7" x14ac:dyDescent="0.35">
      <c r="A105">
        <v>81</v>
      </c>
      <c r="B105">
        <v>6.4972755085067782</v>
      </c>
      <c r="C105">
        <v>8.8896146347896554E-2</v>
      </c>
      <c r="D105" s="13">
        <f t="shared" si="5"/>
        <v>663.3319267075367</v>
      </c>
      <c r="E105" s="15">
        <v>725</v>
      </c>
      <c r="F105" s="14">
        <f t="shared" si="6"/>
        <v>61.668073292463305</v>
      </c>
      <c r="G105">
        <f t="shared" si="7"/>
        <v>3802.9512636046261</v>
      </c>
    </row>
    <row r="106" spans="1:7" x14ac:dyDescent="0.35">
      <c r="A106">
        <v>82</v>
      </c>
      <c r="B106">
        <v>6.4960657084530489</v>
      </c>
      <c r="C106">
        <v>5.9291183357616184E-2</v>
      </c>
      <c r="D106" s="13">
        <f t="shared" si="5"/>
        <v>662.52991294293338</v>
      </c>
      <c r="E106" s="15">
        <v>703</v>
      </c>
      <c r="F106" s="14">
        <f t="shared" si="6"/>
        <v>40.470087057066621</v>
      </c>
      <c r="G106">
        <f t="shared" si="7"/>
        <v>1637.8279464065513</v>
      </c>
    </row>
    <row r="107" spans="1:7" x14ac:dyDescent="0.35">
      <c r="A107">
        <v>83</v>
      </c>
      <c r="B107">
        <v>6.4948559083993196</v>
      </c>
      <c r="C107">
        <v>-7.6490972463107987E-2</v>
      </c>
      <c r="D107" s="13">
        <f t="shared" si="5"/>
        <v>661.72886886794197</v>
      </c>
      <c r="E107" s="15">
        <v>613</v>
      </c>
      <c r="F107" s="14">
        <f t="shared" si="6"/>
        <v>-48.728868867941969</v>
      </c>
      <c r="G107">
        <f t="shared" si="7"/>
        <v>2374.5026611490839</v>
      </c>
    </row>
    <row r="108" spans="1:7" x14ac:dyDescent="0.35">
      <c r="A108">
        <v>84</v>
      </c>
      <c r="B108">
        <v>6.4936461083455894</v>
      </c>
      <c r="C108">
        <v>-6.5540835660993224E-2</v>
      </c>
      <c r="D108" s="13">
        <f t="shared" si="5"/>
        <v>660.9287933101408</v>
      </c>
      <c r="E108" s="15">
        <v>619</v>
      </c>
      <c r="F108" s="14">
        <f t="shared" si="6"/>
        <v>-41.928793310140804</v>
      </c>
      <c r="G108">
        <f t="shared" si="7"/>
        <v>1758.0237084445082</v>
      </c>
    </row>
    <row r="109" spans="1:7" x14ac:dyDescent="0.35">
      <c r="A109">
        <v>85</v>
      </c>
      <c r="B109">
        <v>6.4924363082918601</v>
      </c>
      <c r="C109">
        <v>3.9897983930488934E-2</v>
      </c>
      <c r="D109" s="13">
        <f t="shared" si="5"/>
        <v>660.12968509852726</v>
      </c>
      <c r="E109" s="15">
        <v>687</v>
      </c>
      <c r="F109" s="14">
        <f t="shared" si="6"/>
        <v>26.870314901472739</v>
      </c>
      <c r="G109">
        <f t="shared" si="7"/>
        <v>722.01382290430797</v>
      </c>
    </row>
    <row r="110" spans="1:7" x14ac:dyDescent="0.35">
      <c r="A110">
        <v>86</v>
      </c>
      <c r="B110">
        <v>6.4912265082381309</v>
      </c>
      <c r="C110">
        <v>7.4038461797230504E-2</v>
      </c>
      <c r="D110" s="13">
        <f t="shared" si="5"/>
        <v>659.33154306351298</v>
      </c>
      <c r="E110" s="15">
        <v>710</v>
      </c>
      <c r="F110" s="14">
        <f t="shared" si="6"/>
        <v>50.668456936487019</v>
      </c>
      <c r="G110">
        <f t="shared" si="7"/>
        <v>2567.2925283246395</v>
      </c>
    </row>
    <row r="111" spans="1:7" x14ac:dyDescent="0.35">
      <c r="A111">
        <v>87</v>
      </c>
      <c r="B111">
        <v>6.4900167081844016</v>
      </c>
      <c r="C111">
        <v>0.10439675156537653</v>
      </c>
      <c r="D111" s="13">
        <f t="shared" si="5"/>
        <v>658.53436603692421</v>
      </c>
      <c r="E111" s="15">
        <v>731</v>
      </c>
      <c r="F111" s="14">
        <f t="shared" si="6"/>
        <v>72.465633963075788</v>
      </c>
      <c r="G111">
        <f t="shared" si="7"/>
        <v>5251.2681056704832</v>
      </c>
    </row>
    <row r="112" spans="1:7" x14ac:dyDescent="0.35">
      <c r="A112">
        <v>88</v>
      </c>
      <c r="B112">
        <v>6.4888069081306723</v>
      </c>
      <c r="C112">
        <v>0.49590941198759353</v>
      </c>
      <c r="D112" s="13">
        <f t="shared" si="5"/>
        <v>657.73815285199964</v>
      </c>
      <c r="E112" s="15">
        <v>1080</v>
      </c>
      <c r="F112" s="14">
        <f t="shared" si="6"/>
        <v>422.26184714800036</v>
      </c>
      <c r="G112">
        <f t="shared" si="7"/>
        <v>178305.06755684121</v>
      </c>
    </row>
    <row r="113" spans="1:7" x14ac:dyDescent="0.35">
      <c r="A113">
        <v>89</v>
      </c>
      <c r="B113">
        <v>6.487597108076943</v>
      </c>
      <c r="C113">
        <v>-9.2335509961493756E-2</v>
      </c>
      <c r="D113" s="13">
        <f t="shared" si="5"/>
        <v>656.94290234338871</v>
      </c>
      <c r="E113" s="15">
        <v>599</v>
      </c>
      <c r="F113" s="14">
        <f t="shared" si="6"/>
        <v>-57.94290234338871</v>
      </c>
      <c r="G113">
        <f t="shared" si="7"/>
        <v>3357.3799319754808</v>
      </c>
    </row>
    <row r="114" spans="1:7" x14ac:dyDescent="0.35">
      <c r="A114">
        <v>90</v>
      </c>
      <c r="B114">
        <v>6.4863873080232137</v>
      </c>
      <c r="C114">
        <v>-0.15845052429401907</v>
      </c>
      <c r="D114" s="13">
        <f t="shared" si="5"/>
        <v>656.14861334714965</v>
      </c>
      <c r="E114" s="15">
        <v>560</v>
      </c>
      <c r="F114" s="14">
        <f t="shared" si="6"/>
        <v>-96.148613347149649</v>
      </c>
      <c r="G114">
        <f t="shared" si="7"/>
        <v>9244.5558485796828</v>
      </c>
    </row>
    <row r="115" spans="1:7" x14ac:dyDescent="0.35">
      <c r="A115">
        <v>91</v>
      </c>
      <c r="B115">
        <v>6.4851775079694844</v>
      </c>
      <c r="C115">
        <v>3.9852149873977893E-2</v>
      </c>
      <c r="D115" s="13">
        <f t="shared" si="5"/>
        <v>655.35528470074803</v>
      </c>
      <c r="E115" s="15">
        <v>682</v>
      </c>
      <c r="F115" s="14">
        <f t="shared" si="6"/>
        <v>26.64471529925197</v>
      </c>
      <c r="G115">
        <f t="shared" si="7"/>
        <v>709.94085337819206</v>
      </c>
    </row>
    <row r="116" spans="1:7" x14ac:dyDescent="0.35">
      <c r="A116">
        <v>92</v>
      </c>
      <c r="B116">
        <v>6.4839677079157552</v>
      </c>
      <c r="C116">
        <v>9.2501861132468832E-2</v>
      </c>
      <c r="D116" s="13">
        <f t="shared" si="5"/>
        <v>654.56291524305527</v>
      </c>
      <c r="E116" s="15">
        <v>718</v>
      </c>
      <c r="F116" s="14">
        <f t="shared" si="6"/>
        <v>63.437084756944728</v>
      </c>
      <c r="G116">
        <f t="shared" si="7"/>
        <v>4024.2637224597893</v>
      </c>
    </row>
    <row r="117" spans="1:7" x14ac:dyDescent="0.35">
      <c r="A117">
        <v>93</v>
      </c>
      <c r="B117">
        <v>6.4827579078620259</v>
      </c>
      <c r="C117">
        <v>0.13598107565519335</v>
      </c>
      <c r="D117" s="13">
        <f t="shared" si="5"/>
        <v>653.77150381434637</v>
      </c>
      <c r="E117" s="15">
        <v>749</v>
      </c>
      <c r="F117" s="14">
        <f t="shared" si="6"/>
        <v>95.228496185653626</v>
      </c>
      <c r="G117">
        <f t="shared" si="7"/>
        <v>9068.4664857810476</v>
      </c>
    </row>
    <row r="118" spans="1:7" x14ac:dyDescent="0.35">
      <c r="A118">
        <v>94</v>
      </c>
      <c r="B118">
        <v>6.4815481078082966</v>
      </c>
      <c r="C118">
        <v>3.7599180132098731E-2</v>
      </c>
      <c r="D118" s="13">
        <f t="shared" si="5"/>
        <v>652.98104925629877</v>
      </c>
      <c r="E118" s="15">
        <v>678</v>
      </c>
      <c r="F118" s="14">
        <f t="shared" si="6"/>
        <v>25.018950743701225</v>
      </c>
      <c r="G118">
        <f t="shared" si="7"/>
        <v>625.94789631574804</v>
      </c>
    </row>
    <row r="119" spans="1:7" x14ac:dyDescent="0.35">
      <c r="A119">
        <v>95</v>
      </c>
      <c r="B119">
        <v>6.4803383077545673</v>
      </c>
      <c r="C119">
        <v>-6.4476114022928854E-3</v>
      </c>
      <c r="D119" s="13">
        <f t="shared" si="5"/>
        <v>652.19155041198997</v>
      </c>
      <c r="E119" s="15">
        <v>648</v>
      </c>
      <c r="F119" s="14">
        <f t="shared" si="6"/>
        <v>-4.1915504119899651</v>
      </c>
      <c r="G119">
        <f t="shared" si="7"/>
        <v>17.569094856253248</v>
      </c>
    </row>
    <row r="120" spans="1:7" x14ac:dyDescent="0.35">
      <c r="A120">
        <v>96</v>
      </c>
      <c r="B120">
        <v>6.479128507700838</v>
      </c>
      <c r="C120">
        <v>5.3205784521511035E-2</v>
      </c>
      <c r="D120" s="13">
        <f t="shared" si="5"/>
        <v>651.40300612589681</v>
      </c>
      <c r="E120" s="15">
        <v>687</v>
      </c>
      <c r="F120" s="14">
        <f t="shared" si="6"/>
        <v>35.596993874103191</v>
      </c>
      <c r="G120">
        <f t="shared" si="7"/>
        <v>1267.1459728729401</v>
      </c>
    </row>
    <row r="121" spans="1:7" x14ac:dyDescent="0.35">
      <c r="A121">
        <v>97</v>
      </c>
      <c r="B121">
        <v>6.4779187076471088</v>
      </c>
      <c r="C121">
        <v>4.5643598502403293E-2</v>
      </c>
      <c r="D121" s="13">
        <f t="shared" si="5"/>
        <v>650.61541524389281</v>
      </c>
      <c r="E121" s="15">
        <v>681</v>
      </c>
      <c r="F121" s="14">
        <f t="shared" si="6"/>
        <v>30.384584756107188</v>
      </c>
      <c r="G121">
        <f t="shared" si="7"/>
        <v>923.22299080106131</v>
      </c>
    </row>
    <row r="122" spans="1:7" x14ac:dyDescent="0.35">
      <c r="A122">
        <v>98</v>
      </c>
      <c r="B122">
        <v>6.4767089075933795</v>
      </c>
      <c r="C122">
        <v>0.18897481018902873</v>
      </c>
      <c r="D122" s="13">
        <f t="shared" si="5"/>
        <v>649.82877661324721</v>
      </c>
      <c r="E122" s="15">
        <v>785</v>
      </c>
      <c r="F122" s="14">
        <f t="shared" si="6"/>
        <v>135.17122338675279</v>
      </c>
      <c r="G122">
        <f t="shared" si="7"/>
        <v>18271.259631871424</v>
      </c>
    </row>
    <row r="123" spans="1:7" x14ac:dyDescent="0.35">
      <c r="A123">
        <v>99</v>
      </c>
      <c r="B123">
        <v>6.4754991075396502</v>
      </c>
      <c r="C123">
        <v>0.20660948991015893</v>
      </c>
      <c r="D123" s="13">
        <f t="shared" si="5"/>
        <v>649.04308908262283</v>
      </c>
      <c r="E123" s="15">
        <v>798</v>
      </c>
      <c r="F123" s="14">
        <f t="shared" si="6"/>
        <v>148.95691091737717</v>
      </c>
      <c r="G123">
        <f t="shared" si="7"/>
        <v>22188.161310047439</v>
      </c>
    </row>
    <row r="124" spans="1:7" x14ac:dyDescent="0.35">
      <c r="A124">
        <v>100</v>
      </c>
      <c r="B124">
        <v>6.4742893074859209</v>
      </c>
      <c r="C124">
        <v>0.51504595848863932</v>
      </c>
      <c r="D124" s="13">
        <f t="shared" si="5"/>
        <v>648.25835150207445</v>
      </c>
      <c r="E124" s="15">
        <v>1085</v>
      </c>
      <c r="F124" s="14">
        <f t="shared" si="6"/>
        <v>436.74164849792555</v>
      </c>
      <c r="G124">
        <f t="shared" si="7"/>
        <v>190743.26753268557</v>
      </c>
    </row>
    <row r="125" spans="1:7" x14ac:dyDescent="0.35">
      <c r="A125">
        <v>101</v>
      </c>
      <c r="B125">
        <v>6.4730795074321916</v>
      </c>
      <c r="C125">
        <v>-0.12219379071745173</v>
      </c>
      <c r="D125" s="13">
        <f t="shared" si="5"/>
        <v>647.47456272304748</v>
      </c>
      <c r="E125" s="15">
        <v>573</v>
      </c>
      <c r="F125" s="14">
        <f t="shared" si="6"/>
        <v>-74.474562723047484</v>
      </c>
      <c r="G125">
        <f t="shared" si="7"/>
        <v>5546.4604927891342</v>
      </c>
    </row>
    <row r="126" spans="1:7" x14ac:dyDescent="0.35">
      <c r="A126">
        <v>102</v>
      </c>
      <c r="B126">
        <v>6.4718697073784623</v>
      </c>
      <c r="C126">
        <v>-1.6671144038340024E-2</v>
      </c>
      <c r="D126" s="13">
        <f t="shared" si="5"/>
        <v>646.69172159837569</v>
      </c>
      <c r="E126" s="15">
        <v>636</v>
      </c>
      <c r="F126" s="14">
        <f t="shared" si="6"/>
        <v>-10.691721598375693</v>
      </c>
      <c r="G126">
        <f t="shared" si="7"/>
        <v>114.31291073717328</v>
      </c>
    </row>
    <row r="127" spans="1:7" x14ac:dyDescent="0.35">
      <c r="A127">
        <v>103</v>
      </c>
      <c r="B127">
        <v>6.4706599073247322</v>
      </c>
      <c r="C127">
        <v>8.3273496701078642E-2</v>
      </c>
      <c r="D127" s="13">
        <f t="shared" si="5"/>
        <v>645.90982698227958</v>
      </c>
      <c r="E127" s="15">
        <v>702</v>
      </c>
      <c r="F127" s="14">
        <f t="shared" si="6"/>
        <v>56.090173017720417</v>
      </c>
      <c r="G127">
        <f t="shared" si="7"/>
        <v>3146.1075091578114</v>
      </c>
    </row>
    <row r="128" spans="1:7" x14ac:dyDescent="0.35">
      <c r="A128">
        <v>104</v>
      </c>
      <c r="B128">
        <v>6.4694501072710029</v>
      </c>
      <c r="C128">
        <v>0.19623361051140531</v>
      </c>
      <c r="D128" s="13">
        <f t="shared" si="5"/>
        <v>645.12887773036641</v>
      </c>
      <c r="E128" s="15">
        <v>785</v>
      </c>
      <c r="F128" s="14">
        <f t="shared" si="6"/>
        <v>139.87112226963359</v>
      </c>
      <c r="G128">
        <f t="shared" si="7"/>
        <v>19563.930844966788</v>
      </c>
    </row>
    <row r="129" spans="1:7" x14ac:dyDescent="0.35">
      <c r="A129">
        <v>105</v>
      </c>
      <c r="B129">
        <v>6.4682403072172736</v>
      </c>
      <c r="C129">
        <v>0.21762063985108604</v>
      </c>
      <c r="D129" s="13">
        <f t="shared" si="5"/>
        <v>644.34887269962564</v>
      </c>
      <c r="E129" s="15">
        <v>801</v>
      </c>
      <c r="F129" s="14">
        <f t="shared" si="6"/>
        <v>156.65112730037436</v>
      </c>
      <c r="G129">
        <f t="shared" si="7"/>
        <v>24539.575684478092</v>
      </c>
    </row>
    <row r="130" spans="1:7" x14ac:dyDescent="0.35">
      <c r="A130">
        <v>106</v>
      </c>
      <c r="B130">
        <v>6.4670305071635443</v>
      </c>
      <c r="C130">
        <v>8.6902896862266488E-2</v>
      </c>
      <c r="D130" s="13">
        <f t="shared" si="5"/>
        <v>643.56981074842906</v>
      </c>
      <c r="E130" s="15">
        <v>702</v>
      </c>
      <c r="F130" s="14">
        <f t="shared" si="6"/>
        <v>58.430189251570937</v>
      </c>
      <c r="G130">
        <f t="shared" si="7"/>
        <v>3414.0870159743959</v>
      </c>
    </row>
    <row r="131" spans="1:7" x14ac:dyDescent="0.35">
      <c r="A131">
        <v>107</v>
      </c>
      <c r="B131">
        <v>6.465820707109815</v>
      </c>
      <c r="C131">
        <v>1.8814528525436636E-2</v>
      </c>
      <c r="D131" s="13">
        <f t="shared" si="5"/>
        <v>642.79169073652895</v>
      </c>
      <c r="E131" s="15">
        <v>655</v>
      </c>
      <c r="F131" s="14">
        <f t="shared" si="6"/>
        <v>12.208309263471051</v>
      </c>
      <c r="G131">
        <f t="shared" si="7"/>
        <v>149.04281507255308</v>
      </c>
    </row>
    <row r="132" spans="1:7" x14ac:dyDescent="0.35">
      <c r="A132">
        <v>108</v>
      </c>
      <c r="B132">
        <v>6.4646109070560858</v>
      </c>
      <c r="C132">
        <v>7.4975048561583435E-2</v>
      </c>
      <c r="D132" s="13">
        <f t="shared" si="5"/>
        <v>642.01451152505604</v>
      </c>
      <c r="E132" s="15">
        <v>692</v>
      </c>
      <c r="F132" s="14">
        <f t="shared" si="6"/>
        <v>49.985488474943963</v>
      </c>
      <c r="G132">
        <f t="shared" si="7"/>
        <v>2498.5490580787559</v>
      </c>
    </row>
    <row r="133" spans="1:7" x14ac:dyDescent="0.35">
      <c r="A133">
        <v>109</v>
      </c>
      <c r="B133">
        <v>6.4634011070023565</v>
      </c>
      <c r="C133">
        <v>7.9070853504448202E-2</v>
      </c>
      <c r="D133" s="13">
        <f t="shared" si="5"/>
        <v>641.23827197651815</v>
      </c>
      <c r="E133" s="15">
        <v>694</v>
      </c>
      <c r="F133" s="14">
        <f t="shared" si="6"/>
        <v>52.761728023481851</v>
      </c>
      <c r="G133">
        <f t="shared" si="7"/>
        <v>2783.79994402387</v>
      </c>
    </row>
    <row r="134" spans="1:7" x14ac:dyDescent="0.35">
      <c r="A134">
        <v>110</v>
      </c>
      <c r="B134">
        <v>6.4621913069486272</v>
      </c>
      <c r="C134">
        <v>0.16717194648882128</v>
      </c>
      <c r="D134" s="13">
        <f t="shared" si="5"/>
        <v>640.46297095479849</v>
      </c>
      <c r="E134" s="15">
        <v>757</v>
      </c>
      <c r="F134" s="14">
        <f t="shared" si="6"/>
        <v>116.53702904520151</v>
      </c>
      <c r="G134">
        <f t="shared" si="7"/>
        <v>13580.879138682139</v>
      </c>
    </row>
    <row r="135" spans="1:7" x14ac:dyDescent="0.35">
      <c r="A135">
        <v>111</v>
      </c>
      <c r="B135">
        <v>6.4609815068948979</v>
      </c>
      <c r="C135">
        <v>0.2273732070518637</v>
      </c>
      <c r="D135" s="13">
        <f t="shared" si="5"/>
        <v>639.68860732515373</v>
      </c>
      <c r="E135" s="15">
        <v>803</v>
      </c>
      <c r="F135" s="14">
        <f t="shared" si="6"/>
        <v>163.31139267484627</v>
      </c>
      <c r="G135">
        <f t="shared" si="7"/>
        <v>26670.610977397835</v>
      </c>
    </row>
    <row r="136" spans="1:7" x14ac:dyDescent="0.35">
      <c r="A136">
        <v>112</v>
      </c>
      <c r="B136">
        <v>6.4597717068411686</v>
      </c>
      <c r="C136">
        <v>0.51564222061478304</v>
      </c>
      <c r="D136" s="13">
        <f t="shared" si="5"/>
        <v>638.91517995421259</v>
      </c>
      <c r="E136" s="15">
        <v>1070</v>
      </c>
      <c r="F136" s="14">
        <f t="shared" si="6"/>
        <v>431.08482004578741</v>
      </c>
      <c r="G136">
        <f t="shared" si="7"/>
        <v>185834.12207390892</v>
      </c>
    </row>
    <row r="137" spans="1:7" x14ac:dyDescent="0.35">
      <c r="A137">
        <v>113</v>
      </c>
      <c r="B137">
        <v>6.4585619067874394</v>
      </c>
      <c r="C137">
        <v>-9.3811149935528526E-2</v>
      </c>
      <c r="D137" s="13">
        <f t="shared" si="5"/>
        <v>638.14268770997421</v>
      </c>
      <c r="E137" s="15">
        <v>581</v>
      </c>
      <c r="F137" s="14">
        <f t="shared" si="6"/>
        <v>-57.142687709974211</v>
      </c>
      <c r="G137">
        <f t="shared" si="7"/>
        <v>3265.2867587196379</v>
      </c>
    </row>
    <row r="138" spans="1:7" x14ac:dyDescent="0.35">
      <c r="A138">
        <v>114</v>
      </c>
      <c r="B138">
        <v>6.4573521067337101</v>
      </c>
      <c r="C138">
        <v>-6.8816845895343093E-3</v>
      </c>
      <c r="D138" s="13">
        <f t="shared" si="5"/>
        <v>637.37112946180616</v>
      </c>
      <c r="E138" s="15">
        <v>633</v>
      </c>
      <c r="F138" s="14">
        <f t="shared" si="6"/>
        <v>-4.3711294618061629</v>
      </c>
      <c r="G138">
        <f t="shared" si="7"/>
        <v>19.106772771869835</v>
      </c>
    </row>
    <row r="139" spans="1:7" x14ac:dyDescent="0.35">
      <c r="A139">
        <v>115</v>
      </c>
      <c r="B139">
        <v>6.4561423066799808</v>
      </c>
      <c r="C139">
        <v>9.3508435553829372E-2</v>
      </c>
      <c r="D139" s="13">
        <f t="shared" si="5"/>
        <v>636.60050408044333</v>
      </c>
      <c r="E139" s="15">
        <v>699</v>
      </c>
      <c r="F139" s="14">
        <f t="shared" si="6"/>
        <v>62.399495919556671</v>
      </c>
      <c r="G139">
        <f t="shared" si="7"/>
        <v>3893.6970910147697</v>
      </c>
    </row>
    <row r="140" spans="1:7" x14ac:dyDescent="0.35">
      <c r="A140">
        <v>116</v>
      </c>
      <c r="B140">
        <v>6.4549325066262515</v>
      </c>
      <c r="C140">
        <v>0.18755429474100449</v>
      </c>
      <c r="D140" s="13">
        <f t="shared" si="5"/>
        <v>635.83081043798575</v>
      </c>
      <c r="E140" s="15">
        <v>767</v>
      </c>
      <c r="F140" s="14">
        <f t="shared" si="6"/>
        <v>131.16918956201425</v>
      </c>
      <c r="G140">
        <f t="shared" si="7"/>
        <v>17205.35629035563</v>
      </c>
    </row>
    <row r="141" spans="1:7" x14ac:dyDescent="0.35">
      <c r="A141">
        <v>117</v>
      </c>
      <c r="B141">
        <v>6.4537227065725222</v>
      </c>
      <c r="C141">
        <v>0.22963823919375237</v>
      </c>
      <c r="D141" s="13">
        <f t="shared" si="5"/>
        <v>635.06204740789724</v>
      </c>
      <c r="E141" s="15">
        <v>799</v>
      </c>
      <c r="F141" s="14">
        <f t="shared" si="6"/>
        <v>163.93795259210276</v>
      </c>
      <c r="G141">
        <f t="shared" si="7"/>
        <v>26875.652300090533</v>
      </c>
    </row>
    <row r="142" spans="1:7" x14ac:dyDescent="0.35">
      <c r="A142">
        <v>118</v>
      </c>
      <c r="B142">
        <v>6.4525129065187929</v>
      </c>
      <c r="C142">
        <v>0.12116726044185278</v>
      </c>
      <c r="D142" s="13">
        <f t="shared" si="5"/>
        <v>634.29421386500348</v>
      </c>
      <c r="E142" s="15">
        <v>716</v>
      </c>
      <c r="F142" s="14">
        <f t="shared" si="6"/>
        <v>81.705786134996515</v>
      </c>
      <c r="G142">
        <f t="shared" si="7"/>
        <v>6675.8354879377885</v>
      </c>
    </row>
    <row r="143" spans="1:7" x14ac:dyDescent="0.35">
      <c r="A143">
        <v>119</v>
      </c>
      <c r="B143">
        <v>6.4513031064650637</v>
      </c>
      <c r="C143">
        <v>4.2450733386622197E-2</v>
      </c>
      <c r="D143" s="13">
        <f t="shared" si="5"/>
        <v>633.52730868549111</v>
      </c>
      <c r="E143" s="15">
        <v>661</v>
      </c>
      <c r="F143" s="14">
        <f t="shared" si="6"/>
        <v>27.472691314508893</v>
      </c>
      <c r="G143">
        <f t="shared" si="7"/>
        <v>754.74876806229236</v>
      </c>
    </row>
    <row r="144" spans="1:7" x14ac:dyDescent="0.35">
      <c r="A144">
        <v>120</v>
      </c>
      <c r="B144">
        <v>6.4500933064113344</v>
      </c>
      <c r="C144">
        <v>0.11938811400296157</v>
      </c>
      <c r="D144" s="13">
        <f t="shared" si="5"/>
        <v>632.76133074690483</v>
      </c>
      <c r="E144" s="15">
        <v>713</v>
      </c>
      <c r="F144" s="14">
        <f t="shared" si="6"/>
        <v>80.238669253095168</v>
      </c>
      <c r="G144">
        <f t="shared" si="7"/>
        <v>6438.2440435075996</v>
      </c>
    </row>
    <row r="145" spans="1:7" x14ac:dyDescent="0.35">
      <c r="A145">
        <v>121</v>
      </c>
      <c r="B145">
        <v>6.4488835063576051</v>
      </c>
      <c r="C145">
        <v>8.9256317410065122E-2</v>
      </c>
      <c r="D145" s="13">
        <f t="shared" si="5"/>
        <v>631.99627892814704</v>
      </c>
      <c r="E145" s="15">
        <v>691</v>
      </c>
      <c r="F145" s="14">
        <f t="shared" si="6"/>
        <v>59.003721071852965</v>
      </c>
      <c r="G145">
        <f t="shared" si="7"/>
        <v>3481.4391003250257</v>
      </c>
    </row>
    <row r="146" spans="1:7" x14ac:dyDescent="0.35">
      <c r="A146">
        <v>122</v>
      </c>
      <c r="B146">
        <v>6.4476737063038749</v>
      </c>
      <c r="C146">
        <v>0.16436732852921665</v>
      </c>
      <c r="D146" s="13">
        <f t="shared" si="5"/>
        <v>631.23215210947467</v>
      </c>
      <c r="E146" s="15">
        <v>744</v>
      </c>
      <c r="F146" s="14">
        <f t="shared" si="6"/>
        <v>112.76784789052533</v>
      </c>
      <c r="G146">
        <f t="shared" si="7"/>
        <v>12716.587517860658</v>
      </c>
    </row>
    <row r="147" spans="1:7" x14ac:dyDescent="0.35">
      <c r="A147">
        <v>123</v>
      </c>
      <c r="B147">
        <v>6.4464639062501456</v>
      </c>
      <c r="C147">
        <v>0.17627241769969437</v>
      </c>
      <c r="D147" s="13">
        <f t="shared" si="5"/>
        <v>630.4689491725004</v>
      </c>
      <c r="E147" s="15">
        <v>752</v>
      </c>
      <c r="F147" s="14">
        <f t="shared" si="6"/>
        <v>121.5310508274996</v>
      </c>
      <c r="G147">
        <f t="shared" si="7"/>
        <v>14769.79631523629</v>
      </c>
    </row>
    <row r="148" spans="1:7" x14ac:dyDescent="0.35">
      <c r="A148">
        <v>124</v>
      </c>
      <c r="B148">
        <v>6.4452541061964164</v>
      </c>
      <c r="C148">
        <v>0.51509362290489147</v>
      </c>
      <c r="D148" s="13">
        <f t="shared" si="5"/>
        <v>629.70666900018728</v>
      </c>
      <c r="E148" s="15">
        <v>1054</v>
      </c>
      <c r="F148" s="14">
        <f t="shared" si="6"/>
        <v>424.29333099981272</v>
      </c>
      <c r="G148">
        <f t="shared" si="7"/>
        <v>180024.83073091664</v>
      </c>
    </row>
    <row r="149" spans="1:7" x14ac:dyDescent="0.35">
      <c r="A149">
        <v>125</v>
      </c>
      <c r="B149">
        <v>6.4440443061426871</v>
      </c>
      <c r="C149">
        <v>-0.11968534376137629</v>
      </c>
      <c r="D149" s="13">
        <f t="shared" si="5"/>
        <v>628.94531047684984</v>
      </c>
      <c r="E149" s="15">
        <v>558</v>
      </c>
      <c r="F149" s="14">
        <f t="shared" si="6"/>
        <v>-70.945310476849841</v>
      </c>
      <c r="G149">
        <f t="shared" si="7"/>
        <v>5033.2370786566198</v>
      </c>
    </row>
    <row r="150" spans="1:7" x14ac:dyDescent="0.35">
      <c r="A150">
        <v>126</v>
      </c>
      <c r="B150">
        <v>6.4428345060889578</v>
      </c>
      <c r="C150">
        <v>-1.1503424155479003E-2</v>
      </c>
      <c r="D150" s="13">
        <f t="shared" si="5"/>
        <v>628.18487248815109</v>
      </c>
      <c r="E150" s="15">
        <v>621</v>
      </c>
      <c r="F150" s="14">
        <f t="shared" si="6"/>
        <v>-7.1848724881510861</v>
      </c>
      <c r="G150">
        <f t="shared" si="7"/>
        <v>51.622392670990379</v>
      </c>
    </row>
    <row r="151" spans="1:7" x14ac:dyDescent="0.35">
      <c r="A151">
        <v>127</v>
      </c>
      <c r="B151">
        <v>6.4416247060352285</v>
      </c>
      <c r="C151">
        <v>0.11799053145801341</v>
      </c>
      <c r="D151" s="13">
        <f t="shared" si="5"/>
        <v>627.42535392110153</v>
      </c>
      <c r="E151" s="15">
        <v>706</v>
      </c>
      <c r="F151" s="14">
        <f t="shared" si="6"/>
        <v>78.574646078898468</v>
      </c>
      <c r="G151">
        <f t="shared" si="7"/>
        <v>6173.9750064241543</v>
      </c>
    </row>
    <row r="152" spans="1:7" x14ac:dyDescent="0.35">
      <c r="A152">
        <v>128</v>
      </c>
      <c r="B152">
        <v>6.4404149059814992</v>
      </c>
      <c r="C152">
        <v>0.15125882602715901</v>
      </c>
      <c r="D152" s="13">
        <f t="shared" si="5"/>
        <v>626.66675366405752</v>
      </c>
      <c r="E152" s="15">
        <v>729</v>
      </c>
      <c r="F152" s="14">
        <f t="shared" si="6"/>
        <v>102.33324633594248</v>
      </c>
      <c r="G152">
        <f t="shared" si="7"/>
        <v>10472.093305652685</v>
      </c>
    </row>
    <row r="153" spans="1:7" x14ac:dyDescent="0.35">
      <c r="A153">
        <v>129</v>
      </c>
      <c r="B153">
        <v>6.43920510592777</v>
      </c>
      <c r="C153">
        <v>0.20848326763555924</v>
      </c>
      <c r="D153" s="13">
        <f t="shared" si="5"/>
        <v>625.90907060671918</v>
      </c>
      <c r="E153" s="15">
        <v>771</v>
      </c>
      <c r="F153" s="14">
        <f t="shared" si="6"/>
        <v>145.09092939328082</v>
      </c>
      <c r="G153">
        <f t="shared" si="7"/>
        <v>21051.377792206</v>
      </c>
    </row>
    <row r="154" spans="1:7" x14ac:dyDescent="0.35">
      <c r="A154">
        <v>130</v>
      </c>
      <c r="B154">
        <v>6.4379953058740407</v>
      </c>
      <c r="C154">
        <v>0.13847426317418332</v>
      </c>
      <c r="D154" s="13">
        <f t="shared" ref="D154:D204" si="8">EXP(B154)</f>
        <v>625.15230364012939</v>
      </c>
      <c r="E154" s="15">
        <v>718</v>
      </c>
      <c r="F154" s="14">
        <f t="shared" ref="F154:F204" si="9">E154-D154</f>
        <v>92.847696359870611</v>
      </c>
      <c r="G154">
        <f t="shared" ref="G154:G204" si="10">F154*F154</f>
        <v>8620.6947193347296</v>
      </c>
    </row>
    <row r="155" spans="1:7" x14ac:dyDescent="0.35">
      <c r="A155">
        <v>131</v>
      </c>
      <c r="B155">
        <v>6.4367855058203114</v>
      </c>
      <c r="C155">
        <v>5.7546606478870999E-3</v>
      </c>
      <c r="D155" s="13">
        <f t="shared" si="8"/>
        <v>624.39645165667139</v>
      </c>
      <c r="E155" s="15">
        <v>628</v>
      </c>
      <c r="F155" s="14">
        <f t="shared" si="9"/>
        <v>3.6035483433286117</v>
      </c>
      <c r="G155">
        <f t="shared" si="10"/>
        <v>12.985560662706382</v>
      </c>
    </row>
    <row r="156" spans="1:7" x14ac:dyDescent="0.35">
      <c r="A156">
        <v>132</v>
      </c>
      <c r="B156">
        <v>6.4355757057665821</v>
      </c>
      <c r="C156">
        <v>6.5713964773807199E-2</v>
      </c>
      <c r="D156" s="13">
        <f t="shared" si="8"/>
        <v>623.641513550068</v>
      </c>
      <c r="E156" s="15">
        <v>666</v>
      </c>
      <c r="F156" s="14">
        <f t="shared" si="9"/>
        <v>42.358486449932002</v>
      </c>
      <c r="G156">
        <f t="shared" si="10"/>
        <v>1794.2413743290731</v>
      </c>
    </row>
    <row r="157" spans="1:7" x14ac:dyDescent="0.35">
      <c r="A157">
        <v>133</v>
      </c>
      <c r="B157">
        <v>6.4343659057128528</v>
      </c>
      <c r="C157">
        <v>8.9196400436659218E-2</v>
      </c>
      <c r="D157" s="13">
        <f t="shared" si="8"/>
        <v>622.88748821537956</v>
      </c>
      <c r="E157" s="15">
        <v>681</v>
      </c>
      <c r="F157" s="14">
        <f t="shared" si="9"/>
        <v>58.112511784620438</v>
      </c>
      <c r="G157">
        <f t="shared" si="10"/>
        <v>3377.0640259176494</v>
      </c>
    </row>
    <row r="158" spans="1:7" x14ac:dyDescent="0.35">
      <c r="A158">
        <v>134</v>
      </c>
      <c r="B158">
        <v>6.4331561056591235</v>
      </c>
      <c r="C158">
        <v>0.10498371810854668</v>
      </c>
      <c r="D158" s="13">
        <f t="shared" si="8"/>
        <v>622.13437454900202</v>
      </c>
      <c r="E158" s="15">
        <v>691</v>
      </c>
      <c r="F158" s="14">
        <f t="shared" si="9"/>
        <v>68.865625450997982</v>
      </c>
      <c r="G158">
        <f t="shared" si="10"/>
        <v>4742.4743687571408</v>
      </c>
    </row>
    <row r="159" spans="1:7" x14ac:dyDescent="0.35">
      <c r="A159">
        <v>135</v>
      </c>
      <c r="B159">
        <v>6.4319463056053943</v>
      </c>
      <c r="C159">
        <v>0.16109822853704259</v>
      </c>
      <c r="D159" s="13">
        <f t="shared" si="8"/>
        <v>621.38217144866621</v>
      </c>
      <c r="E159" s="15">
        <v>730</v>
      </c>
      <c r="F159" s="14">
        <f t="shared" si="9"/>
        <v>108.61782855133379</v>
      </c>
      <c r="G159">
        <f t="shared" si="10"/>
        <v>11797.832679206942</v>
      </c>
    </row>
    <row r="160" spans="1:7" x14ac:dyDescent="0.35">
      <c r="A160">
        <v>136</v>
      </c>
      <c r="B160">
        <v>6.430736505551665</v>
      </c>
      <c r="C160">
        <v>0.47200623160692778</v>
      </c>
      <c r="D160" s="13">
        <f t="shared" si="8"/>
        <v>620.63087781343506</v>
      </c>
      <c r="E160" s="15">
        <v>995</v>
      </c>
      <c r="F160" s="14">
        <f t="shared" si="9"/>
        <v>374.36912218656494</v>
      </c>
      <c r="G160">
        <f t="shared" si="10"/>
        <v>140152.23964673918</v>
      </c>
    </row>
    <row r="161" spans="1:7" x14ac:dyDescent="0.35">
      <c r="A161">
        <v>137</v>
      </c>
      <c r="B161">
        <v>6.4295267054979357</v>
      </c>
      <c r="C161">
        <v>-0.10337723234283658</v>
      </c>
      <c r="D161" s="13">
        <f t="shared" si="8"/>
        <v>619.8804925437031</v>
      </c>
      <c r="E161" s="15">
        <v>559</v>
      </c>
      <c r="F161" s="14">
        <f t="shared" si="9"/>
        <v>-60.880492543703099</v>
      </c>
      <c r="G161">
        <f t="shared" si="10"/>
        <v>3706.4343723638885</v>
      </c>
    </row>
    <row r="162" spans="1:7" x14ac:dyDescent="0.35">
      <c r="A162">
        <v>138</v>
      </c>
      <c r="B162">
        <v>6.4283169054442064</v>
      </c>
      <c r="C162">
        <v>-6.8743036771828692E-2</v>
      </c>
      <c r="D162" s="13">
        <f t="shared" si="8"/>
        <v>619.13101454119419</v>
      </c>
      <c r="E162" s="15">
        <v>578</v>
      </c>
      <c r="F162" s="14">
        <f t="shared" si="9"/>
        <v>-41.13101454119419</v>
      </c>
      <c r="G162">
        <f t="shared" si="10"/>
        <v>1691.7603571879279</v>
      </c>
    </row>
    <row r="163" spans="1:7" x14ac:dyDescent="0.35">
      <c r="A163">
        <v>139</v>
      </c>
      <c r="B163">
        <v>6.4271071053904771</v>
      </c>
      <c r="C163">
        <v>0.14517543730353033</v>
      </c>
      <c r="D163" s="13">
        <f t="shared" si="8"/>
        <v>618.38244270896007</v>
      </c>
      <c r="E163" s="15">
        <v>715</v>
      </c>
      <c r="F163" s="14">
        <f t="shared" si="9"/>
        <v>96.61755729103993</v>
      </c>
      <c r="G163">
        <f t="shared" si="10"/>
        <v>9334.9523768873823</v>
      </c>
    </row>
    <row r="164" spans="1:7" x14ac:dyDescent="0.35">
      <c r="A164">
        <v>140</v>
      </c>
      <c r="B164">
        <v>6.425897305336747</v>
      </c>
      <c r="C164">
        <v>0.18882829486701347</v>
      </c>
      <c r="D164" s="13">
        <f t="shared" si="8"/>
        <v>617.63477595137817</v>
      </c>
      <c r="E164" s="15">
        <v>746</v>
      </c>
      <c r="F164" s="14">
        <f t="shared" si="9"/>
        <v>128.36522404862183</v>
      </c>
      <c r="G164">
        <f t="shared" si="10"/>
        <v>16477.63074505288</v>
      </c>
    </row>
    <row r="165" spans="1:7" x14ac:dyDescent="0.35">
      <c r="A165">
        <v>141</v>
      </c>
      <c r="B165">
        <v>6.4246875052830177</v>
      </c>
      <c r="C165">
        <v>0.23588764455666844</v>
      </c>
      <c r="D165" s="13">
        <f t="shared" si="8"/>
        <v>616.88801317415232</v>
      </c>
      <c r="E165" s="15">
        <v>781</v>
      </c>
      <c r="F165" s="14">
        <f t="shared" si="9"/>
        <v>164.11198682584768</v>
      </c>
      <c r="G165">
        <f t="shared" si="10"/>
        <v>26932.744219927201</v>
      </c>
    </row>
    <row r="166" spans="1:7" x14ac:dyDescent="0.35">
      <c r="A166">
        <v>142</v>
      </c>
      <c r="B166">
        <v>6.4234777052292884</v>
      </c>
      <c r="C166">
        <v>0.15159813537033173</v>
      </c>
      <c r="D166" s="13">
        <f t="shared" si="8"/>
        <v>616.14215328430771</v>
      </c>
      <c r="E166" s="15">
        <v>717</v>
      </c>
      <c r="F166" s="14">
        <f t="shared" si="9"/>
        <v>100.85784671569229</v>
      </c>
      <c r="G166">
        <f t="shared" si="10"/>
        <v>10172.305244126082</v>
      </c>
    </row>
    <row r="167" spans="1:7" x14ac:dyDescent="0.35">
      <c r="A167">
        <v>143</v>
      </c>
      <c r="B167">
        <v>6.4222679051755591</v>
      </c>
      <c r="C167">
        <v>-2.2729770284168893E-3</v>
      </c>
      <c r="D167" s="13">
        <f t="shared" si="8"/>
        <v>615.39719519019172</v>
      </c>
      <c r="E167" s="15">
        <v>614</v>
      </c>
      <c r="F167" s="14">
        <f t="shared" si="9"/>
        <v>-1.3971951901917237</v>
      </c>
      <c r="G167">
        <f t="shared" si="10"/>
        <v>1.9521543994948869</v>
      </c>
    </row>
    <row r="168" spans="1:7" x14ac:dyDescent="0.35">
      <c r="A168">
        <v>144</v>
      </c>
      <c r="B168">
        <v>6.4210581051218298</v>
      </c>
      <c r="C168">
        <v>4.0410071231887557E-2</v>
      </c>
      <c r="D168" s="13">
        <f t="shared" si="8"/>
        <v>614.6531378014713</v>
      </c>
      <c r="E168" s="15">
        <v>640</v>
      </c>
      <c r="F168" s="14">
        <f t="shared" si="9"/>
        <v>25.346862198528697</v>
      </c>
      <c r="G168">
        <f t="shared" si="10"/>
        <v>642.46342331120297</v>
      </c>
    </row>
    <row r="169" spans="1:7" x14ac:dyDescent="0.35">
      <c r="A169">
        <v>145</v>
      </c>
      <c r="B169">
        <v>6.4198483050681006</v>
      </c>
      <c r="C169">
        <v>9.6344770974863714E-2</v>
      </c>
      <c r="D169" s="13">
        <f t="shared" si="8"/>
        <v>613.90998002913216</v>
      </c>
      <c r="E169" s="15">
        <v>676</v>
      </c>
      <c r="F169" s="14">
        <f t="shared" si="9"/>
        <v>62.090019970867843</v>
      </c>
      <c r="G169">
        <f t="shared" si="10"/>
        <v>3855.1705799827678</v>
      </c>
    </row>
    <row r="170" spans="1:7" x14ac:dyDescent="0.35">
      <c r="A170">
        <v>146</v>
      </c>
      <c r="B170">
        <v>6.4186385050143713</v>
      </c>
      <c r="C170">
        <v>7.6627050922636997E-2</v>
      </c>
      <c r="D170" s="13">
        <f t="shared" si="8"/>
        <v>613.16772078547638</v>
      </c>
      <c r="E170" s="15">
        <v>662</v>
      </c>
      <c r="F170" s="14">
        <f t="shared" si="9"/>
        <v>48.832279214523624</v>
      </c>
      <c r="G170">
        <f t="shared" si="10"/>
        <v>2384.5914932851961</v>
      </c>
    </row>
    <row r="171" spans="1:7" x14ac:dyDescent="0.35">
      <c r="A171">
        <v>147</v>
      </c>
      <c r="B171">
        <v>6.417428704960642</v>
      </c>
      <c r="C171">
        <v>0.13222203727316817</v>
      </c>
      <c r="D171" s="13">
        <f t="shared" si="8"/>
        <v>612.42635898412095</v>
      </c>
      <c r="E171" s="15">
        <v>699</v>
      </c>
      <c r="F171" s="14">
        <f t="shared" si="9"/>
        <v>86.573641015879048</v>
      </c>
      <c r="G171">
        <f t="shared" si="10"/>
        <v>7494.9953187462952</v>
      </c>
    </row>
    <row r="172" spans="1:7" x14ac:dyDescent="0.35">
      <c r="A172">
        <v>148</v>
      </c>
      <c r="B172">
        <v>6.4162189049069127</v>
      </c>
      <c r="C172">
        <v>0.3983239923530455</v>
      </c>
      <c r="D172" s="13">
        <f t="shared" si="8"/>
        <v>611.68589353999687</v>
      </c>
      <c r="E172" s="15">
        <v>911</v>
      </c>
      <c r="F172" s="14">
        <f t="shared" si="9"/>
        <v>299.31410646000313</v>
      </c>
      <c r="G172">
        <f t="shared" si="10"/>
        <v>89588.934325950089</v>
      </c>
    </row>
    <row r="173" spans="1:7" x14ac:dyDescent="0.35">
      <c r="A173">
        <v>149</v>
      </c>
      <c r="B173">
        <v>6.4150091048531834</v>
      </c>
      <c r="C173">
        <v>-0.14591282114692206</v>
      </c>
      <c r="D173" s="13">
        <f t="shared" si="8"/>
        <v>610.94632336934671</v>
      </c>
      <c r="E173" s="15">
        <v>528</v>
      </c>
      <c r="F173" s="14">
        <f t="shared" si="9"/>
        <v>-82.946323369346715</v>
      </c>
      <c r="G173">
        <f t="shared" si="10"/>
        <v>6880.0925604922331</v>
      </c>
    </row>
    <row r="174" spans="1:7" x14ac:dyDescent="0.35">
      <c r="A174">
        <v>150</v>
      </c>
      <c r="B174">
        <v>6.4137993047994541</v>
      </c>
      <c r="C174">
        <v>-9.3031010548871862E-2</v>
      </c>
      <c r="D174" s="13">
        <f t="shared" si="8"/>
        <v>610.20764738972355</v>
      </c>
      <c r="E174" s="15">
        <v>556</v>
      </c>
      <c r="F174" s="14">
        <f t="shared" si="9"/>
        <v>-54.207647389723547</v>
      </c>
      <c r="G174">
        <f t="shared" si="10"/>
        <v>2938.469035528602</v>
      </c>
    </row>
    <row r="175" spans="1:7" x14ac:dyDescent="0.35">
      <c r="A175">
        <v>151</v>
      </c>
      <c r="B175">
        <v>6.4125895047457249</v>
      </c>
      <c r="C175">
        <v>0.12265176626793384</v>
      </c>
      <c r="D175" s="13">
        <f t="shared" si="8"/>
        <v>609.46986451998907</v>
      </c>
      <c r="E175" s="15">
        <v>689</v>
      </c>
      <c r="F175" s="14">
        <f t="shared" si="9"/>
        <v>79.530135480010927</v>
      </c>
      <c r="G175">
        <f t="shared" si="10"/>
        <v>6325.0424494688932</v>
      </c>
    </row>
    <row r="176" spans="1:7" x14ac:dyDescent="0.35">
      <c r="A176">
        <v>152</v>
      </c>
      <c r="B176">
        <v>6.4113797046919956</v>
      </c>
      <c r="C176">
        <v>0.19120818749734081</v>
      </c>
      <c r="D176" s="13">
        <f t="shared" si="8"/>
        <v>608.73297368031228</v>
      </c>
      <c r="E176" s="15">
        <v>737</v>
      </c>
      <c r="F176" s="14">
        <f t="shared" si="9"/>
        <v>128.26702631968772</v>
      </c>
      <c r="G176">
        <f t="shared" si="10"/>
        <v>16452.430040895462</v>
      </c>
    </row>
    <row r="177" spans="1:7" x14ac:dyDescent="0.35">
      <c r="A177">
        <v>153</v>
      </c>
      <c r="B177">
        <v>6.4101699046382663</v>
      </c>
      <c r="C177">
        <v>0.24269312471508098</v>
      </c>
      <c r="D177" s="13">
        <f t="shared" si="8"/>
        <v>607.99697379216764</v>
      </c>
      <c r="E177" s="15">
        <v>775</v>
      </c>
      <c r="F177" s="14">
        <f t="shared" si="9"/>
        <v>167.00302620783236</v>
      </c>
      <c r="G177">
        <f t="shared" si="10"/>
        <v>27890.010762573944</v>
      </c>
    </row>
    <row r="178" spans="1:7" x14ac:dyDescent="0.35">
      <c r="A178">
        <v>154</v>
      </c>
      <c r="B178">
        <v>6.408960104584537</v>
      </c>
      <c r="C178">
        <v>0.13638955574988287</v>
      </c>
      <c r="D178" s="13">
        <f t="shared" si="8"/>
        <v>607.26186377833358</v>
      </c>
      <c r="E178" s="15">
        <v>696</v>
      </c>
      <c r="F178" s="14">
        <f t="shared" si="9"/>
        <v>88.738136221666423</v>
      </c>
      <c r="G178">
        <f t="shared" si="10"/>
        <v>7874.4568200950262</v>
      </c>
    </row>
    <row r="179" spans="1:7" x14ac:dyDescent="0.35">
      <c r="A179">
        <v>155</v>
      </c>
      <c r="B179">
        <v>6.4077503045308077</v>
      </c>
      <c r="C179">
        <v>-3.1023356632180921E-2</v>
      </c>
      <c r="D179" s="13">
        <f t="shared" si="8"/>
        <v>606.52764256289129</v>
      </c>
      <c r="E179" s="15">
        <v>588</v>
      </c>
      <c r="F179" s="14">
        <f t="shared" si="9"/>
        <v>-18.527642562891288</v>
      </c>
      <c r="G179">
        <f t="shared" si="10"/>
        <v>343.27353893826086</v>
      </c>
    </row>
    <row r="180" spans="1:7" x14ac:dyDescent="0.35">
      <c r="A180">
        <v>156</v>
      </c>
      <c r="B180">
        <v>6.4065405044770785</v>
      </c>
      <c r="C180">
        <v>5.0229151095084745E-2</v>
      </c>
      <c r="D180" s="13">
        <f t="shared" si="8"/>
        <v>605.79430907122241</v>
      </c>
      <c r="E180" s="15">
        <v>637</v>
      </c>
      <c r="F180" s="14">
        <f t="shared" si="9"/>
        <v>31.205690928777585</v>
      </c>
      <c r="G180">
        <f t="shared" si="10"/>
        <v>973.79514634239172</v>
      </c>
    </row>
    <row r="181" spans="1:7" x14ac:dyDescent="0.35">
      <c r="A181">
        <v>157</v>
      </c>
      <c r="B181">
        <v>6.4053307044233492</v>
      </c>
      <c r="C181">
        <v>0.13280911934432105</v>
      </c>
      <c r="D181" s="13">
        <f t="shared" si="8"/>
        <v>605.06186223000816</v>
      </c>
      <c r="E181" s="15">
        <v>691</v>
      </c>
      <c r="F181" s="14">
        <f t="shared" si="9"/>
        <v>85.93813776999184</v>
      </c>
      <c r="G181">
        <f t="shared" si="10"/>
        <v>7385.3635233740979</v>
      </c>
    </row>
    <row r="182" spans="1:7" x14ac:dyDescent="0.35">
      <c r="A182">
        <v>158</v>
      </c>
      <c r="B182">
        <v>6.4041209043696199</v>
      </c>
      <c r="C182">
        <v>0.11650022318907638</v>
      </c>
      <c r="D182" s="13">
        <f t="shared" si="8"/>
        <v>604.33030096722734</v>
      </c>
      <c r="E182" s="15">
        <v>679</v>
      </c>
      <c r="F182" s="14">
        <f t="shared" si="9"/>
        <v>74.669699032772655</v>
      </c>
      <c r="G182">
        <f t="shared" si="10"/>
        <v>5575.5639536448498</v>
      </c>
    </row>
    <row r="183" spans="1:7" x14ac:dyDescent="0.35">
      <c r="A183">
        <v>159</v>
      </c>
      <c r="B183">
        <v>6.4029111043158897</v>
      </c>
      <c r="C183">
        <v>0.20643813885149065</v>
      </c>
      <c r="D183" s="13">
        <f t="shared" si="8"/>
        <v>603.59962421215437</v>
      </c>
      <c r="E183" s="15">
        <v>742</v>
      </c>
      <c r="F183" s="14">
        <f t="shared" si="9"/>
        <v>138.40037578784563</v>
      </c>
      <c r="G183">
        <f t="shared" si="10"/>
        <v>19154.664018216889</v>
      </c>
    </row>
    <row r="184" spans="1:7" x14ac:dyDescent="0.35">
      <c r="A184">
        <v>160</v>
      </c>
      <c r="B184">
        <v>6.4017013042621604</v>
      </c>
      <c r="C184">
        <v>0.3895201584640251</v>
      </c>
      <c r="D184" s="13">
        <f t="shared" si="8"/>
        <v>602.86983089536</v>
      </c>
      <c r="E184" s="15">
        <v>890</v>
      </c>
      <c r="F184" s="14">
        <f t="shared" si="9"/>
        <v>287.13016910464</v>
      </c>
      <c r="G184">
        <f t="shared" si="10"/>
        <v>82443.734010059168</v>
      </c>
    </row>
    <row r="185" spans="1:7" x14ac:dyDescent="0.35">
      <c r="A185">
        <v>161</v>
      </c>
      <c r="B185">
        <v>6.4004915042084312</v>
      </c>
      <c r="C185">
        <v>-2.8879656976574353E-2</v>
      </c>
      <c r="D185" s="13">
        <f t="shared" si="8"/>
        <v>602.14091994870603</v>
      </c>
      <c r="E185" s="15">
        <v>585</v>
      </c>
      <c r="F185" s="14">
        <f t="shared" si="9"/>
        <v>-17.140919948706028</v>
      </c>
      <c r="G185">
        <f t="shared" si="10"/>
        <v>293.81113668794825</v>
      </c>
    </row>
    <row r="186" spans="1:7" x14ac:dyDescent="0.35">
      <c r="A186">
        <v>162</v>
      </c>
      <c r="B186">
        <v>6.3992817041547019</v>
      </c>
      <c r="C186">
        <v>-0.1570584386995364</v>
      </c>
      <c r="D186" s="13">
        <f t="shared" si="8"/>
        <v>601.41289030534665</v>
      </c>
      <c r="E186" s="15">
        <v>514</v>
      </c>
      <c r="F186" s="14">
        <f t="shared" si="9"/>
        <v>-87.41289030534665</v>
      </c>
      <c r="G186">
        <f t="shared" si="10"/>
        <v>7641.0133915345659</v>
      </c>
    </row>
    <row r="187" spans="1:7" x14ac:dyDescent="0.35">
      <c r="A187">
        <v>163</v>
      </c>
      <c r="B187">
        <v>6.3980719041009726</v>
      </c>
      <c r="C187">
        <v>6.6516399588988584E-2</v>
      </c>
      <c r="D187" s="13">
        <f t="shared" si="8"/>
        <v>600.68574089972572</v>
      </c>
      <c r="E187" s="15">
        <v>642</v>
      </c>
      <c r="F187" s="14">
        <f t="shared" si="9"/>
        <v>41.314259100274285</v>
      </c>
      <c r="G187">
        <f t="shared" si="10"/>
        <v>1706.8680050045966</v>
      </c>
    </row>
    <row r="188" spans="1:7" x14ac:dyDescent="0.35">
      <c r="A188">
        <v>164</v>
      </c>
      <c r="B188">
        <v>6.3968621040472433</v>
      </c>
      <c r="C188">
        <v>0.20572578814209308</v>
      </c>
      <c r="D188" s="13">
        <f t="shared" si="8"/>
        <v>599.95947066757549</v>
      </c>
      <c r="E188" s="15">
        <v>737</v>
      </c>
      <c r="F188" s="14">
        <f t="shared" si="9"/>
        <v>137.04052933242451</v>
      </c>
      <c r="G188">
        <f t="shared" si="10"/>
        <v>18780.106679711102</v>
      </c>
    </row>
    <row r="189" spans="1:7" x14ac:dyDescent="0.35">
      <c r="A189">
        <v>165</v>
      </c>
      <c r="B189">
        <v>6.395652303993514</v>
      </c>
      <c r="C189">
        <v>0.22041288113930335</v>
      </c>
      <c r="D189" s="13">
        <f t="shared" si="8"/>
        <v>599.23407854591494</v>
      </c>
      <c r="E189" s="15">
        <v>747</v>
      </c>
      <c r="F189" s="14">
        <f t="shared" si="9"/>
        <v>147.76592145408506</v>
      </c>
      <c r="G189">
        <f t="shared" si="10"/>
        <v>21834.767543174836</v>
      </c>
    </row>
    <row r="190" spans="1:7" x14ac:dyDescent="0.35">
      <c r="A190">
        <v>166</v>
      </c>
      <c r="B190">
        <v>6.3944425039397847</v>
      </c>
      <c r="C190">
        <v>7.4807812855987699E-2</v>
      </c>
      <c r="D190" s="13">
        <f t="shared" si="8"/>
        <v>598.50956347304839</v>
      </c>
      <c r="E190" s="15">
        <v>645</v>
      </c>
      <c r="F190" s="14">
        <f t="shared" si="9"/>
        <v>46.490436526951612</v>
      </c>
      <c r="G190">
        <f t="shared" si="10"/>
        <v>2161.3606884665169</v>
      </c>
    </row>
    <row r="191" spans="1:7" x14ac:dyDescent="0.35">
      <c r="A191">
        <v>167</v>
      </c>
      <c r="B191">
        <v>6.3932327038860555</v>
      </c>
      <c r="C191">
        <v>-2.8481947034144639E-2</v>
      </c>
      <c r="D191" s="13">
        <f t="shared" si="8"/>
        <v>597.78592438856367</v>
      </c>
      <c r="E191" s="15">
        <v>581</v>
      </c>
      <c r="F191" s="14">
        <f t="shared" si="9"/>
        <v>-16.785924388563672</v>
      </c>
      <c r="G191">
        <f t="shared" si="10"/>
        <v>281.76725757857668</v>
      </c>
    </row>
    <row r="192" spans="1:7" x14ac:dyDescent="0.35">
      <c r="A192">
        <v>168</v>
      </c>
      <c r="B192">
        <v>6.3920229038323262</v>
      </c>
      <c r="C192">
        <v>3.2846120073061869E-2</v>
      </c>
      <c r="D192" s="13">
        <f t="shared" si="8"/>
        <v>597.06316023333079</v>
      </c>
      <c r="E192" s="15">
        <v>617</v>
      </c>
      <c r="F192" s="14">
        <f t="shared" si="9"/>
        <v>19.936839766669209</v>
      </c>
      <c r="G192">
        <f t="shared" si="10"/>
        <v>397.47757988184276</v>
      </c>
    </row>
    <row r="193" spans="1:7" x14ac:dyDescent="0.35">
      <c r="A193">
        <v>169</v>
      </c>
      <c r="B193">
        <v>6.3908131037785969</v>
      </c>
      <c r="C193">
        <v>0.10445245215841137</v>
      </c>
      <c r="D193" s="13">
        <f t="shared" si="8"/>
        <v>596.34126994950032</v>
      </c>
      <c r="E193" s="15">
        <v>662</v>
      </c>
      <c r="F193" s="14">
        <f t="shared" si="9"/>
        <v>65.658730050499685</v>
      </c>
      <c r="G193">
        <f t="shared" si="10"/>
        <v>4311.0688318443899</v>
      </c>
    </row>
    <row r="194" spans="1:7" x14ac:dyDescent="0.35">
      <c r="A194">
        <v>170</v>
      </c>
      <c r="B194">
        <v>6.3896033037248676</v>
      </c>
      <c r="C194">
        <v>0.12362680718743935</v>
      </c>
      <c r="D194" s="13">
        <f t="shared" si="8"/>
        <v>595.6202524805019</v>
      </c>
      <c r="E194" s="15">
        <v>674</v>
      </c>
      <c r="F194" s="14">
        <f t="shared" si="9"/>
        <v>78.379747519498096</v>
      </c>
      <c r="G194">
        <f t="shared" si="10"/>
        <v>6143.3848212202683</v>
      </c>
    </row>
    <row r="195" spans="1:7" x14ac:dyDescent="0.35">
      <c r="A195">
        <v>171</v>
      </c>
      <c r="B195">
        <v>6.3883935036711383</v>
      </c>
      <c r="C195">
        <v>0.18248945866844579</v>
      </c>
      <c r="D195" s="13">
        <f t="shared" si="8"/>
        <v>594.90010677104249</v>
      </c>
      <c r="E195" s="15">
        <v>714</v>
      </c>
      <c r="F195" s="14">
        <f t="shared" si="9"/>
        <v>119.09989322895751</v>
      </c>
      <c r="G195">
        <f t="shared" si="10"/>
        <v>14184.78456714908</v>
      </c>
    </row>
    <row r="196" spans="1:7" x14ac:dyDescent="0.35">
      <c r="A196">
        <v>172</v>
      </c>
      <c r="B196">
        <v>6.3871837036174091</v>
      </c>
      <c r="C196">
        <v>0.37323098746601868</v>
      </c>
      <c r="D196" s="13">
        <f t="shared" si="8"/>
        <v>594.18083176710502</v>
      </c>
      <c r="E196" s="15">
        <v>863</v>
      </c>
      <c r="F196" s="14">
        <f t="shared" si="9"/>
        <v>268.81916823289498</v>
      </c>
      <c r="G196">
        <f t="shared" si="10"/>
        <v>72263.745209425499</v>
      </c>
    </row>
    <row r="197" spans="1:7" x14ac:dyDescent="0.35">
      <c r="A197">
        <v>173</v>
      </c>
      <c r="B197">
        <v>6.3859739035636798</v>
      </c>
      <c r="C197">
        <v>-7.605562533716359E-2</v>
      </c>
      <c r="D197" s="13">
        <f t="shared" si="8"/>
        <v>593.46242641594699</v>
      </c>
      <c r="E197" s="15">
        <v>550</v>
      </c>
      <c r="F197" s="14">
        <f t="shared" si="9"/>
        <v>-43.462426415946993</v>
      </c>
      <c r="G197">
        <f t="shared" si="10"/>
        <v>1888.9825099616071</v>
      </c>
    </row>
    <row r="198" spans="1:7" x14ac:dyDescent="0.35">
      <c r="A198">
        <v>174</v>
      </c>
      <c r="B198">
        <v>6.3847641035099505</v>
      </c>
      <c r="C198">
        <v>-0.11756355496858806</v>
      </c>
      <c r="D198" s="13">
        <f t="shared" si="8"/>
        <v>592.74488966609852</v>
      </c>
      <c r="E198" s="15">
        <v>527</v>
      </c>
      <c r="F198" s="14">
        <f t="shared" si="9"/>
        <v>-65.744889666098516</v>
      </c>
      <c r="G198">
        <f t="shared" si="10"/>
        <v>4322.3905172074674</v>
      </c>
    </row>
    <row r="199" spans="1:7" x14ac:dyDescent="0.35">
      <c r="A199">
        <v>175</v>
      </c>
      <c r="B199">
        <v>6.3835543034562212</v>
      </c>
      <c r="C199">
        <v>-0.79630564505597157</v>
      </c>
      <c r="D199" s="13">
        <f t="shared" si="8"/>
        <v>592.02822046736094</v>
      </c>
      <c r="E199" s="15">
        <v>267</v>
      </c>
      <c r="F199" s="14">
        <f t="shared" si="9"/>
        <v>-325.02822046736094</v>
      </c>
      <c r="G199">
        <f t="shared" si="10"/>
        <v>105643.34410017938</v>
      </c>
    </row>
    <row r="200" spans="1:7" x14ac:dyDescent="0.35">
      <c r="A200">
        <v>176</v>
      </c>
      <c r="B200">
        <v>6.3823445034024919</v>
      </c>
      <c r="C200">
        <v>-1.8825348330722269</v>
      </c>
      <c r="D200" s="13">
        <f t="shared" si="8"/>
        <v>591.31241777080572</v>
      </c>
      <c r="E200" s="15">
        <v>90</v>
      </c>
      <c r="F200" s="14">
        <f t="shared" si="9"/>
        <v>-501.31241777080572</v>
      </c>
      <c r="G200">
        <f t="shared" si="10"/>
        <v>251314.14021121085</v>
      </c>
    </row>
    <row r="201" spans="1:7" x14ac:dyDescent="0.35">
      <c r="A201">
        <v>177</v>
      </c>
      <c r="B201">
        <v>6.3811347033487618</v>
      </c>
      <c r="C201">
        <v>-1.3975280816404254</v>
      </c>
      <c r="D201" s="13">
        <f t="shared" si="8"/>
        <v>590.5974805287716</v>
      </c>
      <c r="E201" s="15">
        <v>146</v>
      </c>
      <c r="F201" s="14">
        <f t="shared" si="9"/>
        <v>-444.5974805287716</v>
      </c>
      <c r="G201">
        <f t="shared" si="10"/>
        <v>197666.91969253143</v>
      </c>
    </row>
    <row r="202" spans="1:7" x14ac:dyDescent="0.35">
      <c r="A202">
        <v>178</v>
      </c>
      <c r="B202">
        <v>6.3799249032950325</v>
      </c>
      <c r="C202">
        <v>-0.84259063627649589</v>
      </c>
      <c r="D202" s="13">
        <f t="shared" si="8"/>
        <v>589.88340769486604</v>
      </c>
      <c r="E202" s="15">
        <v>254</v>
      </c>
      <c r="F202" s="14">
        <f t="shared" si="9"/>
        <v>-335.88340769486604</v>
      </c>
      <c r="G202">
        <f t="shared" si="10"/>
        <v>112817.66356471559</v>
      </c>
    </row>
    <row r="203" spans="1:7" x14ac:dyDescent="0.35">
      <c r="A203">
        <v>179</v>
      </c>
      <c r="B203">
        <v>6.3787151032413032</v>
      </c>
      <c r="C203">
        <v>-0.48156123560456265</v>
      </c>
      <c r="D203" s="13">
        <f t="shared" si="8"/>
        <v>589.17019822395957</v>
      </c>
      <c r="E203" s="15">
        <v>364</v>
      </c>
      <c r="F203" s="14">
        <f t="shared" si="9"/>
        <v>-225.17019822395957</v>
      </c>
      <c r="G203">
        <f t="shared" si="10"/>
        <v>50701.618168217246</v>
      </c>
    </row>
    <row r="204" spans="1:7" ht="15" thickBot="1" x14ac:dyDescent="0.4">
      <c r="A204" s="16">
        <v>180</v>
      </c>
      <c r="B204" s="16">
        <v>6.3775053031875739</v>
      </c>
      <c r="C204" s="16">
        <v>-0.59060792182086619</v>
      </c>
      <c r="D204" s="13">
        <f t="shared" si="8"/>
        <v>588.4578510721874</v>
      </c>
      <c r="E204" s="15">
        <v>326</v>
      </c>
      <c r="F204" s="14">
        <f t="shared" si="9"/>
        <v>-262.4578510721874</v>
      </c>
      <c r="G204">
        <f t="shared" si="10"/>
        <v>68884.123589430499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BC83-B06D-4FEE-8768-494C0E48E5BF}">
  <sheetPr>
    <tabColor theme="6"/>
  </sheetPr>
  <dimension ref="A1:O181"/>
  <sheetViews>
    <sheetView topLeftCell="A161" workbookViewId="0">
      <selection activeCell="C161" sqref="C1:C1048576"/>
    </sheetView>
  </sheetViews>
  <sheetFormatPr defaultRowHeight="14.5" x14ac:dyDescent="0.35"/>
  <cols>
    <col min="3" max="3" width="12.453125" bestFit="1" customWidth="1"/>
  </cols>
  <sheetData>
    <row r="1" spans="1:15" x14ac:dyDescent="0.35">
      <c r="A1" t="s">
        <v>186</v>
      </c>
      <c r="B1" t="s">
        <v>188</v>
      </c>
      <c r="C1" t="s">
        <v>187</v>
      </c>
      <c r="D1" t="s">
        <v>189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N1" t="s">
        <v>423</v>
      </c>
      <c r="O1" t="s">
        <v>424</v>
      </c>
    </row>
    <row r="2" spans="1:15" x14ac:dyDescent="0.35">
      <c r="A2" s="1" t="s">
        <v>2</v>
      </c>
      <c r="B2">
        <v>1</v>
      </c>
      <c r="C2" s="5">
        <v>634</v>
      </c>
      <c r="D2">
        <v>2005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</row>
    <row r="3" spans="1:15" x14ac:dyDescent="0.35">
      <c r="A3" s="1" t="s">
        <v>3</v>
      </c>
      <c r="B3">
        <v>2</v>
      </c>
      <c r="C3" s="5">
        <v>717</v>
      </c>
      <c r="D3">
        <v>2005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</row>
    <row r="4" spans="1:15" x14ac:dyDescent="0.35">
      <c r="A4" s="1" t="s">
        <v>4</v>
      </c>
      <c r="B4">
        <v>3</v>
      </c>
      <c r="C4" s="5">
        <v>809</v>
      </c>
      <c r="D4">
        <v>2005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35">
      <c r="A5" s="1" t="s">
        <v>5</v>
      </c>
      <c r="B5">
        <v>4</v>
      </c>
      <c r="C5" s="5">
        <v>1252</v>
      </c>
      <c r="D5">
        <v>2005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 t="s">
        <v>6</v>
      </c>
      <c r="B6">
        <v>5</v>
      </c>
      <c r="C6" s="5">
        <v>570</v>
      </c>
      <c r="D6">
        <v>2006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 t="s">
        <v>7</v>
      </c>
      <c r="B7">
        <v>6</v>
      </c>
      <c r="C7" s="5">
        <v>557</v>
      </c>
      <c r="D7">
        <v>2006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 t="s">
        <v>8</v>
      </c>
      <c r="B8">
        <v>7</v>
      </c>
      <c r="C8" s="5">
        <v>660</v>
      </c>
      <c r="D8">
        <v>2006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 t="s">
        <v>9</v>
      </c>
      <c r="B9">
        <v>8</v>
      </c>
      <c r="C9" s="5">
        <v>693</v>
      </c>
      <c r="D9">
        <v>2006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 t="s">
        <v>10</v>
      </c>
      <c r="B10">
        <v>9</v>
      </c>
      <c r="C10" s="5">
        <v>693</v>
      </c>
      <c r="D10">
        <v>2006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 t="s">
        <v>11</v>
      </c>
      <c r="B11">
        <v>10</v>
      </c>
      <c r="C11" s="5">
        <v>704</v>
      </c>
      <c r="D11">
        <v>2006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 t="s">
        <v>12</v>
      </c>
      <c r="B12">
        <v>11</v>
      </c>
      <c r="C12" s="5">
        <v>623</v>
      </c>
      <c r="D12">
        <v>2006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 t="s">
        <v>13</v>
      </c>
      <c r="B13">
        <v>12</v>
      </c>
      <c r="C13" s="5">
        <v>716</v>
      </c>
      <c r="D13">
        <v>2006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35">
      <c r="A14" s="1" t="s">
        <v>14</v>
      </c>
      <c r="B14">
        <v>13</v>
      </c>
      <c r="C14" s="5">
        <v>718</v>
      </c>
      <c r="D14">
        <v>2006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35">
      <c r="A15" s="1" t="s">
        <v>15</v>
      </c>
      <c r="B15">
        <v>14</v>
      </c>
      <c r="C15" s="5">
        <v>781</v>
      </c>
      <c r="D15">
        <v>2006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</row>
    <row r="16" spans="1:15" x14ac:dyDescent="0.35">
      <c r="A16" s="1" t="s">
        <v>16</v>
      </c>
      <c r="B16">
        <v>15</v>
      </c>
      <c r="C16" s="5">
        <v>823</v>
      </c>
      <c r="D16">
        <v>2006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35">
      <c r="A17" s="1" t="s">
        <v>17</v>
      </c>
      <c r="B17">
        <v>16</v>
      </c>
      <c r="C17" s="5">
        <v>1306</v>
      </c>
      <c r="D17">
        <v>2006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s="1" t="s">
        <v>18</v>
      </c>
      <c r="B18">
        <v>17</v>
      </c>
      <c r="C18" s="5">
        <v>625</v>
      </c>
      <c r="D18">
        <v>2007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s="1" t="s">
        <v>19</v>
      </c>
      <c r="B19">
        <v>18</v>
      </c>
      <c r="C19" s="5">
        <v>600</v>
      </c>
      <c r="D19">
        <v>2007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 s="1" t="s">
        <v>20</v>
      </c>
      <c r="B20">
        <v>19</v>
      </c>
      <c r="C20" s="5">
        <v>679</v>
      </c>
      <c r="D20">
        <v>2007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 s="1" t="s">
        <v>21</v>
      </c>
      <c r="B21">
        <v>20</v>
      </c>
      <c r="C21" s="5">
        <v>731</v>
      </c>
      <c r="D21">
        <v>2007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s="1" t="s">
        <v>22</v>
      </c>
      <c r="B22">
        <v>21</v>
      </c>
      <c r="C22" s="5">
        <v>740</v>
      </c>
      <c r="D22">
        <v>2007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s="1" t="s">
        <v>23</v>
      </c>
      <c r="B23">
        <v>22</v>
      </c>
      <c r="C23" s="5">
        <v>718</v>
      </c>
      <c r="D23">
        <v>2007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s="1" t="s">
        <v>24</v>
      </c>
      <c r="B24">
        <v>23</v>
      </c>
      <c r="C24" s="5">
        <v>629</v>
      </c>
      <c r="D24">
        <v>2007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s="1" t="s">
        <v>25</v>
      </c>
      <c r="B25">
        <v>24</v>
      </c>
      <c r="C25" s="5">
        <v>636</v>
      </c>
      <c r="D25">
        <v>2007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35">
      <c r="A26" s="1" t="s">
        <v>26</v>
      </c>
      <c r="B26">
        <v>25</v>
      </c>
      <c r="C26" s="5">
        <v>656</v>
      </c>
      <c r="D26">
        <v>2007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</row>
    <row r="27" spans="1:15" x14ac:dyDescent="0.35">
      <c r="A27" s="1" t="s">
        <v>27</v>
      </c>
      <c r="B27">
        <v>26</v>
      </c>
      <c r="C27" s="5">
        <v>717</v>
      </c>
      <c r="D27">
        <v>2007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</row>
    <row r="28" spans="1:15" x14ac:dyDescent="0.35">
      <c r="A28" s="1" t="s">
        <v>28</v>
      </c>
      <c r="B28">
        <v>27</v>
      </c>
      <c r="C28" s="5">
        <v>804</v>
      </c>
      <c r="D28">
        <v>2007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</row>
    <row r="29" spans="1:15" x14ac:dyDescent="0.35">
      <c r="A29" s="1" t="s">
        <v>29</v>
      </c>
      <c r="B29">
        <v>28</v>
      </c>
      <c r="C29" s="5">
        <v>1237</v>
      </c>
      <c r="D29">
        <v>2007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s="1" t="s">
        <v>30</v>
      </c>
      <c r="B30">
        <v>29</v>
      </c>
      <c r="C30" s="5">
        <v>609</v>
      </c>
      <c r="D30">
        <v>2008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5">
      <c r="A31" s="1" t="s">
        <v>31</v>
      </c>
      <c r="B31">
        <v>30</v>
      </c>
      <c r="C31" s="5">
        <v>586</v>
      </c>
      <c r="D31">
        <v>2008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 s="1" t="s">
        <v>32</v>
      </c>
      <c r="B32">
        <v>31</v>
      </c>
      <c r="C32" s="5">
        <v>681</v>
      </c>
      <c r="D32">
        <v>2008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s="1" t="s">
        <v>33</v>
      </c>
      <c r="B33">
        <v>32</v>
      </c>
      <c r="C33" s="5">
        <v>710</v>
      </c>
      <c r="D33">
        <v>2008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s="1" t="s">
        <v>34</v>
      </c>
      <c r="B34">
        <v>33</v>
      </c>
      <c r="C34" s="5">
        <v>757</v>
      </c>
      <c r="D34">
        <v>2008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5">
      <c r="A35" s="1" t="s">
        <v>35</v>
      </c>
      <c r="B35">
        <v>34</v>
      </c>
      <c r="C35" s="5">
        <v>715</v>
      </c>
      <c r="D35">
        <v>2008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 s="1" t="s">
        <v>36</v>
      </c>
      <c r="B36">
        <v>35</v>
      </c>
      <c r="C36" s="5">
        <v>622</v>
      </c>
      <c r="D36">
        <v>2008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s="1" t="s">
        <v>37</v>
      </c>
      <c r="B37">
        <v>36</v>
      </c>
      <c r="C37" s="5">
        <v>655</v>
      </c>
      <c r="D37">
        <v>2008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</row>
    <row r="38" spans="1:15" x14ac:dyDescent="0.35">
      <c r="A38" s="1" t="s">
        <v>38</v>
      </c>
      <c r="B38">
        <v>37</v>
      </c>
      <c r="C38" s="5">
        <v>635</v>
      </c>
      <c r="D38">
        <v>2008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 x14ac:dyDescent="0.35">
      <c r="A39" s="1" t="s">
        <v>39</v>
      </c>
      <c r="B39">
        <v>38</v>
      </c>
      <c r="C39" s="5">
        <v>664</v>
      </c>
      <c r="D39">
        <v>2008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1:15" x14ac:dyDescent="0.35">
      <c r="A40" s="1" t="s">
        <v>40</v>
      </c>
      <c r="B40">
        <v>39</v>
      </c>
      <c r="C40" s="5">
        <v>708</v>
      </c>
      <c r="D40">
        <v>2008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</row>
    <row r="41" spans="1:15" x14ac:dyDescent="0.35">
      <c r="A41" s="1" t="s">
        <v>41</v>
      </c>
      <c r="B41">
        <v>40</v>
      </c>
      <c r="C41" s="5">
        <v>1009</v>
      </c>
      <c r="D41">
        <v>2008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 s="1" t="s">
        <v>42</v>
      </c>
      <c r="B42">
        <v>41</v>
      </c>
      <c r="C42" s="5">
        <v>524</v>
      </c>
      <c r="D42">
        <v>2009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 s="1" t="s">
        <v>43</v>
      </c>
      <c r="B43">
        <v>42</v>
      </c>
      <c r="C43" s="5">
        <v>496</v>
      </c>
      <c r="D43">
        <v>2009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5">
      <c r="A44" s="1" t="s">
        <v>44</v>
      </c>
      <c r="B44">
        <v>43</v>
      </c>
      <c r="C44" s="5">
        <v>542</v>
      </c>
      <c r="D44">
        <v>2009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5">
      <c r="A45" s="1" t="s">
        <v>45</v>
      </c>
      <c r="B45">
        <v>44</v>
      </c>
      <c r="C45" s="5">
        <v>669</v>
      </c>
      <c r="D45">
        <v>2009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s="1" t="s">
        <v>46</v>
      </c>
      <c r="B46">
        <v>45</v>
      </c>
      <c r="C46" s="5">
        <v>650</v>
      </c>
      <c r="D46">
        <v>2009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A47" s="1" t="s">
        <v>47</v>
      </c>
      <c r="B47">
        <v>46</v>
      </c>
      <c r="C47" s="5">
        <v>607</v>
      </c>
      <c r="D47">
        <v>2009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5">
      <c r="A48" s="1" t="s">
        <v>48</v>
      </c>
      <c r="B48">
        <v>47</v>
      </c>
      <c r="C48" s="5">
        <v>575</v>
      </c>
      <c r="D48">
        <v>2009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1" t="s">
        <v>49</v>
      </c>
      <c r="B49">
        <v>48</v>
      </c>
      <c r="C49" s="5">
        <v>551</v>
      </c>
      <c r="D49">
        <v>2009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x14ac:dyDescent="0.35">
      <c r="A50" s="1" t="s">
        <v>50</v>
      </c>
      <c r="B50">
        <v>49</v>
      </c>
      <c r="C50" s="5">
        <v>579</v>
      </c>
      <c r="D50">
        <v>2009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</row>
    <row r="51" spans="1:15" x14ac:dyDescent="0.35">
      <c r="A51" s="1" t="s">
        <v>51</v>
      </c>
      <c r="B51">
        <v>50</v>
      </c>
      <c r="C51" s="5">
        <v>610</v>
      </c>
      <c r="D51">
        <v>2009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</row>
    <row r="52" spans="1:15" x14ac:dyDescent="0.35">
      <c r="A52" s="1" t="s">
        <v>52</v>
      </c>
      <c r="B52">
        <v>51</v>
      </c>
      <c r="C52" s="5">
        <v>620</v>
      </c>
      <c r="D52">
        <v>2009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35">
      <c r="A53" s="1" t="s">
        <v>53</v>
      </c>
      <c r="B53">
        <v>52</v>
      </c>
      <c r="C53" s="5">
        <v>930</v>
      </c>
      <c r="D53">
        <v>2009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s="6" t="s">
        <v>54</v>
      </c>
      <c r="B54">
        <v>53</v>
      </c>
      <c r="C54" s="8">
        <v>476</v>
      </c>
      <c r="D54">
        <v>2010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5">
      <c r="A55" s="6" t="s">
        <v>55</v>
      </c>
      <c r="B55">
        <v>54</v>
      </c>
      <c r="C55" s="8">
        <v>471</v>
      </c>
      <c r="D55">
        <v>2010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5">
      <c r="A56" s="6" t="s">
        <v>56</v>
      </c>
      <c r="B56">
        <v>55</v>
      </c>
      <c r="C56" s="8">
        <v>568</v>
      </c>
      <c r="D56">
        <v>2010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5">
      <c r="A57" s="6" t="s">
        <v>57</v>
      </c>
      <c r="B57">
        <v>56</v>
      </c>
      <c r="C57" s="8">
        <v>630</v>
      </c>
      <c r="D57">
        <v>2010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s="7" t="s">
        <v>58</v>
      </c>
      <c r="B58">
        <v>57</v>
      </c>
      <c r="C58" s="8">
        <v>627</v>
      </c>
      <c r="D58">
        <v>2010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s="6" t="s">
        <v>59</v>
      </c>
      <c r="B59">
        <v>58</v>
      </c>
      <c r="C59" s="8">
        <v>598</v>
      </c>
      <c r="D59">
        <v>2010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5">
      <c r="A60" s="6" t="s">
        <v>60</v>
      </c>
      <c r="B60">
        <v>59</v>
      </c>
      <c r="C60" s="8">
        <v>544</v>
      </c>
      <c r="D60">
        <v>2010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s="6" t="s">
        <v>61</v>
      </c>
      <c r="B61">
        <v>60</v>
      </c>
      <c r="C61" s="8">
        <v>517</v>
      </c>
      <c r="D61">
        <v>2010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</row>
    <row r="62" spans="1:15" x14ac:dyDescent="0.35">
      <c r="A62" s="6" t="s">
        <v>62</v>
      </c>
      <c r="B62">
        <v>61</v>
      </c>
      <c r="C62" s="8">
        <v>563</v>
      </c>
      <c r="D62">
        <v>2010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</row>
    <row r="63" spans="1:15" x14ac:dyDescent="0.35">
      <c r="A63" s="6" t="s">
        <v>63</v>
      </c>
      <c r="B63">
        <v>62</v>
      </c>
      <c r="C63" s="8">
        <v>634</v>
      </c>
      <c r="D63">
        <v>2010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</row>
    <row r="64" spans="1:15" x14ac:dyDescent="0.35">
      <c r="A64" s="6" t="s">
        <v>64</v>
      </c>
      <c r="B64">
        <v>63</v>
      </c>
      <c r="C64" s="8">
        <v>669</v>
      </c>
      <c r="D64">
        <v>2010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</row>
    <row r="65" spans="1:15" x14ac:dyDescent="0.35">
      <c r="A65" s="6" t="s">
        <v>65</v>
      </c>
      <c r="B65">
        <v>64</v>
      </c>
      <c r="C65" s="8">
        <v>988</v>
      </c>
      <c r="D65">
        <v>2010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5">
      <c r="A66" s="6" t="s">
        <v>66</v>
      </c>
      <c r="B66">
        <v>65</v>
      </c>
      <c r="C66" s="12">
        <v>487</v>
      </c>
      <c r="D66">
        <v>2011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5">
      <c r="A67" s="6" t="s">
        <v>67</v>
      </c>
      <c r="B67">
        <v>66</v>
      </c>
      <c r="C67" s="12">
        <v>497</v>
      </c>
      <c r="D67">
        <v>2011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s="6" t="s">
        <v>68</v>
      </c>
      <c r="B68">
        <v>67</v>
      </c>
      <c r="C68" s="12">
        <v>599</v>
      </c>
      <c r="D68">
        <v>2011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5">
      <c r="A69" s="6" t="s">
        <v>69</v>
      </c>
      <c r="B69">
        <v>68</v>
      </c>
      <c r="C69" s="12">
        <v>690</v>
      </c>
      <c r="D69">
        <v>2011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5">
      <c r="A70" s="7" t="s">
        <v>70</v>
      </c>
      <c r="B70">
        <v>69</v>
      </c>
      <c r="C70" s="12">
        <v>677</v>
      </c>
      <c r="D70">
        <v>2011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5">
      <c r="A71" s="6" t="s">
        <v>71</v>
      </c>
      <c r="B71">
        <v>70</v>
      </c>
      <c r="C71" s="12">
        <v>661</v>
      </c>
      <c r="D71">
        <v>2011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5">
      <c r="A72" s="6" t="s">
        <v>72</v>
      </c>
      <c r="B72">
        <v>71</v>
      </c>
      <c r="C72" s="12">
        <v>587</v>
      </c>
      <c r="D72">
        <v>2011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35">
      <c r="A73" s="6" t="s">
        <v>73</v>
      </c>
      <c r="B73">
        <v>72</v>
      </c>
      <c r="C73" s="12">
        <v>549</v>
      </c>
      <c r="D73">
        <v>2011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</row>
    <row r="74" spans="1:15" x14ac:dyDescent="0.35">
      <c r="A74" s="6" t="s">
        <v>74</v>
      </c>
      <c r="B74">
        <v>73</v>
      </c>
      <c r="C74" s="12">
        <v>643</v>
      </c>
      <c r="D74">
        <v>2011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</row>
    <row r="75" spans="1:15" x14ac:dyDescent="0.35">
      <c r="A75" s="6" t="s">
        <v>75</v>
      </c>
      <c r="B75">
        <v>74</v>
      </c>
      <c r="C75" s="12">
        <v>682</v>
      </c>
      <c r="D75">
        <v>2011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</row>
    <row r="76" spans="1:15" x14ac:dyDescent="0.35">
      <c r="A76" s="6" t="s">
        <v>76</v>
      </c>
      <c r="B76">
        <v>75</v>
      </c>
      <c r="C76" s="12">
        <v>707</v>
      </c>
      <c r="D76">
        <v>2011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</row>
    <row r="77" spans="1:15" x14ac:dyDescent="0.35">
      <c r="A77" s="6" t="s">
        <v>77</v>
      </c>
      <c r="B77">
        <v>76</v>
      </c>
      <c r="C77" s="12">
        <v>1081</v>
      </c>
      <c r="D77">
        <v>2011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5">
      <c r="A78" s="6" t="s">
        <v>78</v>
      </c>
      <c r="B78">
        <v>77</v>
      </c>
      <c r="C78" s="8">
        <v>525</v>
      </c>
      <c r="D78">
        <v>2012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5">
      <c r="A79" s="6" t="s">
        <v>79</v>
      </c>
      <c r="B79">
        <v>78</v>
      </c>
      <c r="C79" s="8">
        <v>545</v>
      </c>
      <c r="D79">
        <v>2012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5">
      <c r="A80" s="6" t="s">
        <v>80</v>
      </c>
      <c r="B80">
        <v>79</v>
      </c>
      <c r="C80" s="8">
        <v>623</v>
      </c>
      <c r="D80">
        <v>2012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5">
      <c r="A81" s="6" t="s">
        <v>81</v>
      </c>
      <c r="B81">
        <v>80</v>
      </c>
      <c r="C81" s="8">
        <v>711</v>
      </c>
      <c r="D81">
        <v>2012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5">
      <c r="A82" s="7" t="s">
        <v>82</v>
      </c>
      <c r="B82">
        <v>81</v>
      </c>
      <c r="C82" s="8">
        <v>725</v>
      </c>
      <c r="D82">
        <v>2012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5">
      <c r="A83" s="6" t="s">
        <v>83</v>
      </c>
      <c r="B83">
        <v>82</v>
      </c>
      <c r="C83" s="8">
        <v>703</v>
      </c>
      <c r="D83">
        <v>2012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5">
      <c r="A84" s="6" t="s">
        <v>84</v>
      </c>
      <c r="B84">
        <v>83</v>
      </c>
      <c r="C84" s="8">
        <v>613</v>
      </c>
      <c r="D84">
        <v>2012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</row>
    <row r="85" spans="1:15" x14ac:dyDescent="0.35">
      <c r="A85" s="6" t="s">
        <v>85</v>
      </c>
      <c r="B85">
        <v>84</v>
      </c>
      <c r="C85" s="8">
        <v>619</v>
      </c>
      <c r="D85">
        <v>2012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</row>
    <row r="86" spans="1:15" x14ac:dyDescent="0.35">
      <c r="A86" s="6" t="s">
        <v>86</v>
      </c>
      <c r="B86">
        <v>85</v>
      </c>
      <c r="C86" s="8">
        <v>687</v>
      </c>
      <c r="D86">
        <v>2012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</row>
    <row r="87" spans="1:15" x14ac:dyDescent="0.35">
      <c r="A87" s="6" t="s">
        <v>87</v>
      </c>
      <c r="B87">
        <v>86</v>
      </c>
      <c r="C87" s="8">
        <v>710</v>
      </c>
      <c r="D87">
        <v>2012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</row>
    <row r="88" spans="1:15" x14ac:dyDescent="0.35">
      <c r="A88" s="6" t="s">
        <v>88</v>
      </c>
      <c r="B88">
        <v>87</v>
      </c>
      <c r="C88" s="8">
        <v>731</v>
      </c>
      <c r="D88">
        <v>2012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35">
      <c r="A89" s="6" t="s">
        <v>89</v>
      </c>
      <c r="B89">
        <v>88</v>
      </c>
      <c r="C89" s="8">
        <v>1080</v>
      </c>
      <c r="D89">
        <v>2012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5">
      <c r="A90" s="9" t="s">
        <v>90</v>
      </c>
      <c r="B90">
        <v>89</v>
      </c>
      <c r="C90" s="11">
        <v>599</v>
      </c>
      <c r="D90">
        <v>2013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5">
      <c r="A91" s="9" t="s">
        <v>91</v>
      </c>
      <c r="B91">
        <v>90</v>
      </c>
      <c r="C91" s="11">
        <v>560</v>
      </c>
      <c r="D91">
        <v>2013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5">
      <c r="A92" s="9" t="s">
        <v>92</v>
      </c>
      <c r="B92">
        <v>91</v>
      </c>
      <c r="C92" s="11">
        <v>682</v>
      </c>
      <c r="D92">
        <v>2013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5">
      <c r="A93" s="9" t="s">
        <v>93</v>
      </c>
      <c r="B93">
        <v>92</v>
      </c>
      <c r="C93" s="11">
        <v>718</v>
      </c>
      <c r="D93">
        <v>2013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5">
      <c r="A94" s="10" t="s">
        <v>94</v>
      </c>
      <c r="B94">
        <v>93</v>
      </c>
      <c r="C94" s="11">
        <v>749</v>
      </c>
      <c r="D94">
        <v>2013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5">
      <c r="A95" s="9" t="s">
        <v>95</v>
      </c>
      <c r="B95">
        <v>94</v>
      </c>
      <c r="C95" s="11">
        <v>678</v>
      </c>
      <c r="D95">
        <v>2013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s="9" t="s">
        <v>96</v>
      </c>
      <c r="B96">
        <v>95</v>
      </c>
      <c r="C96" s="11">
        <v>648</v>
      </c>
      <c r="D96">
        <v>2013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s="9" t="s">
        <v>97</v>
      </c>
      <c r="B97">
        <v>96</v>
      </c>
      <c r="C97" s="11">
        <v>687</v>
      </c>
      <c r="D97">
        <v>2013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1:15" x14ac:dyDescent="0.35">
      <c r="A98" s="9" t="s">
        <v>98</v>
      </c>
      <c r="B98">
        <v>97</v>
      </c>
      <c r="C98" s="11">
        <v>681</v>
      </c>
      <c r="D98">
        <v>2013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</row>
    <row r="99" spans="1:15" x14ac:dyDescent="0.35">
      <c r="A99" s="9" t="s">
        <v>99</v>
      </c>
      <c r="B99">
        <v>98</v>
      </c>
      <c r="C99" s="11">
        <v>785</v>
      </c>
      <c r="D99">
        <v>2013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</row>
    <row r="100" spans="1:15" x14ac:dyDescent="0.35">
      <c r="A100" s="9" t="s">
        <v>100</v>
      </c>
      <c r="B100">
        <v>99</v>
      </c>
      <c r="C100" s="11">
        <v>798</v>
      </c>
      <c r="D100">
        <v>2013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35">
      <c r="A101" s="9" t="s">
        <v>101</v>
      </c>
      <c r="B101">
        <v>100</v>
      </c>
      <c r="C101" s="11">
        <v>1085</v>
      </c>
      <c r="D101">
        <v>2013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s="9" t="s">
        <v>103</v>
      </c>
      <c r="B102">
        <v>101</v>
      </c>
      <c r="C102" s="11">
        <v>573</v>
      </c>
      <c r="D102">
        <v>2014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5">
      <c r="A103" s="9" t="s">
        <v>106</v>
      </c>
      <c r="B103">
        <v>102</v>
      </c>
      <c r="C103" s="11">
        <v>636</v>
      </c>
      <c r="D103">
        <v>2014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5">
      <c r="A104" s="9" t="s">
        <v>107</v>
      </c>
      <c r="B104">
        <v>103</v>
      </c>
      <c r="C104" s="11">
        <v>702</v>
      </c>
      <c r="D104">
        <v>2014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5">
      <c r="A105" s="9" t="s">
        <v>108</v>
      </c>
      <c r="B105">
        <v>104</v>
      </c>
      <c r="C105" s="11">
        <v>785</v>
      </c>
      <c r="D105">
        <v>2014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5">
      <c r="A106" s="10" t="s">
        <v>116</v>
      </c>
      <c r="B106">
        <v>105</v>
      </c>
      <c r="C106" s="11">
        <v>801</v>
      </c>
      <c r="D106">
        <v>2014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5">
      <c r="A107" s="9" t="s">
        <v>109</v>
      </c>
      <c r="B107">
        <v>106</v>
      </c>
      <c r="C107" s="11">
        <v>702</v>
      </c>
      <c r="D107">
        <v>2014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5">
      <c r="A108" s="9" t="s">
        <v>110</v>
      </c>
      <c r="B108">
        <v>107</v>
      </c>
      <c r="C108" s="11">
        <v>655</v>
      </c>
      <c r="D108">
        <v>2014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</row>
    <row r="109" spans="1:15" x14ac:dyDescent="0.35">
      <c r="A109" s="9" t="s">
        <v>111</v>
      </c>
      <c r="B109">
        <v>108</v>
      </c>
      <c r="C109" s="11">
        <v>692</v>
      </c>
      <c r="D109">
        <v>2014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x14ac:dyDescent="0.35">
      <c r="A110" s="9" t="s">
        <v>112</v>
      </c>
      <c r="B110">
        <v>109</v>
      </c>
      <c r="C110" s="11">
        <v>694</v>
      </c>
      <c r="D110">
        <v>2014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</row>
    <row r="111" spans="1:15" x14ac:dyDescent="0.35">
      <c r="A111" s="9" t="s">
        <v>113</v>
      </c>
      <c r="B111">
        <v>110</v>
      </c>
      <c r="C111" s="11">
        <v>757</v>
      </c>
      <c r="D111">
        <v>2014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</row>
    <row r="112" spans="1:15" x14ac:dyDescent="0.35">
      <c r="A112" s="9" t="s">
        <v>114</v>
      </c>
      <c r="B112">
        <v>111</v>
      </c>
      <c r="C112" s="11">
        <v>803</v>
      </c>
      <c r="D112">
        <v>2014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</row>
    <row r="113" spans="1:15" x14ac:dyDescent="0.35">
      <c r="A113" s="9" t="s">
        <v>115</v>
      </c>
      <c r="B113">
        <v>112</v>
      </c>
      <c r="C113" s="11">
        <v>1070</v>
      </c>
      <c r="D113">
        <v>2014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5">
      <c r="A114" s="9" t="s">
        <v>117</v>
      </c>
      <c r="B114">
        <v>113</v>
      </c>
      <c r="C114" s="11">
        <v>581</v>
      </c>
      <c r="D114">
        <v>2015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5">
      <c r="A115" s="9" t="s">
        <v>118</v>
      </c>
      <c r="B115">
        <v>114</v>
      </c>
      <c r="C115" s="11">
        <v>633</v>
      </c>
      <c r="D115">
        <v>2015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5">
      <c r="A116" s="9" t="s">
        <v>119</v>
      </c>
      <c r="B116">
        <v>115</v>
      </c>
      <c r="C116" s="11">
        <v>699</v>
      </c>
      <c r="D116">
        <v>2015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5">
      <c r="A117" s="9" t="s">
        <v>120</v>
      </c>
      <c r="B117">
        <v>116</v>
      </c>
      <c r="C117" s="11">
        <v>767</v>
      </c>
      <c r="D117">
        <v>2015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s="10" t="s">
        <v>121</v>
      </c>
      <c r="B118">
        <v>117</v>
      </c>
      <c r="C118" s="11">
        <v>799</v>
      </c>
      <c r="D118">
        <v>2015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5">
      <c r="A119" s="9" t="s">
        <v>122</v>
      </c>
      <c r="B119">
        <v>118</v>
      </c>
      <c r="C119" s="11">
        <v>716</v>
      </c>
      <c r="D119"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5">
      <c r="A120" s="9" t="s">
        <v>123</v>
      </c>
      <c r="B120">
        <v>119</v>
      </c>
      <c r="C120" s="11">
        <v>661</v>
      </c>
      <c r="D120">
        <v>2015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1:15" x14ac:dyDescent="0.35">
      <c r="A121" s="9" t="s">
        <v>124</v>
      </c>
      <c r="B121">
        <v>120</v>
      </c>
      <c r="C121" s="11">
        <v>713</v>
      </c>
      <c r="D121">
        <v>2015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</row>
    <row r="122" spans="1:15" x14ac:dyDescent="0.35">
      <c r="A122" s="9" t="s">
        <v>125</v>
      </c>
      <c r="B122">
        <v>121</v>
      </c>
      <c r="C122" s="11">
        <v>691</v>
      </c>
      <c r="D122">
        <v>2015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</row>
    <row r="123" spans="1:15" x14ac:dyDescent="0.35">
      <c r="A123" s="9" t="s">
        <v>126</v>
      </c>
      <c r="B123">
        <v>122</v>
      </c>
      <c r="C123" s="11">
        <v>744</v>
      </c>
      <c r="D123">
        <v>2015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</row>
    <row r="124" spans="1:15" x14ac:dyDescent="0.35">
      <c r="A124" s="9" t="s">
        <v>127</v>
      </c>
      <c r="B124">
        <v>123</v>
      </c>
      <c r="C124" s="11">
        <v>752</v>
      </c>
      <c r="D124">
        <v>2015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</row>
    <row r="125" spans="1:15" x14ac:dyDescent="0.35">
      <c r="A125" s="9" t="s">
        <v>128</v>
      </c>
      <c r="B125">
        <v>124</v>
      </c>
      <c r="C125" s="11">
        <v>1054</v>
      </c>
      <c r="D125">
        <v>2015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5">
      <c r="A126" s="9" t="s">
        <v>129</v>
      </c>
      <c r="B126">
        <v>125</v>
      </c>
      <c r="C126" s="11">
        <v>558</v>
      </c>
      <c r="D126">
        <v>2016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s="9" t="s">
        <v>130</v>
      </c>
      <c r="B127">
        <v>126</v>
      </c>
      <c r="C127" s="11">
        <v>621</v>
      </c>
      <c r="D127">
        <v>2016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5">
      <c r="A128" s="9" t="s">
        <v>131</v>
      </c>
      <c r="B128">
        <v>127</v>
      </c>
      <c r="C128" s="11">
        <v>706</v>
      </c>
      <c r="D128">
        <v>2016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5">
      <c r="A129" s="9" t="s">
        <v>132</v>
      </c>
      <c r="B129">
        <v>128</v>
      </c>
      <c r="C129" s="11">
        <v>729</v>
      </c>
      <c r="D129">
        <v>2016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5">
      <c r="A130" s="10" t="s">
        <v>133</v>
      </c>
      <c r="B130">
        <v>129</v>
      </c>
      <c r="C130" s="11">
        <v>771</v>
      </c>
      <c r="D130">
        <v>2016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5">
      <c r="A131" s="9" t="s">
        <v>134</v>
      </c>
      <c r="B131">
        <v>130</v>
      </c>
      <c r="C131" s="11">
        <v>718</v>
      </c>
      <c r="D131">
        <v>2016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5">
      <c r="A132" s="9" t="s">
        <v>135</v>
      </c>
      <c r="B132">
        <v>131</v>
      </c>
      <c r="C132" s="11">
        <v>628</v>
      </c>
      <c r="D132">
        <v>2016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s="9" t="s">
        <v>136</v>
      </c>
      <c r="B133">
        <v>132</v>
      </c>
      <c r="C133" s="11">
        <v>666</v>
      </c>
      <c r="D133">
        <v>2016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 x14ac:dyDescent="0.35">
      <c r="A134" s="9" t="s">
        <v>137</v>
      </c>
      <c r="B134">
        <v>133</v>
      </c>
      <c r="C134" s="11">
        <v>681</v>
      </c>
      <c r="D134">
        <v>2016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</row>
    <row r="135" spans="1:15" x14ac:dyDescent="0.35">
      <c r="A135" s="9" t="s">
        <v>138</v>
      </c>
      <c r="B135">
        <v>134</v>
      </c>
      <c r="C135" s="11">
        <v>691</v>
      </c>
      <c r="D135">
        <v>2016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</row>
    <row r="136" spans="1:15" x14ac:dyDescent="0.35">
      <c r="A136" s="9" t="s">
        <v>139</v>
      </c>
      <c r="B136">
        <v>135</v>
      </c>
      <c r="C136" s="11">
        <v>730</v>
      </c>
      <c r="D136">
        <v>2016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</row>
    <row r="137" spans="1:15" x14ac:dyDescent="0.35">
      <c r="A137" s="9" t="s">
        <v>140</v>
      </c>
      <c r="B137">
        <v>136</v>
      </c>
      <c r="C137" s="11">
        <v>995</v>
      </c>
      <c r="D137">
        <v>2016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5">
      <c r="A138" s="9" t="s">
        <v>141</v>
      </c>
      <c r="B138">
        <v>137</v>
      </c>
      <c r="C138" s="11">
        <v>559</v>
      </c>
      <c r="D138">
        <v>2017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5">
      <c r="A139" s="9" t="s">
        <v>142</v>
      </c>
      <c r="B139">
        <v>138</v>
      </c>
      <c r="C139" s="11">
        <v>578</v>
      </c>
      <c r="D139">
        <v>2017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5">
      <c r="A140" s="9" t="s">
        <v>143</v>
      </c>
      <c r="B140">
        <v>139</v>
      </c>
      <c r="C140" s="11">
        <v>715</v>
      </c>
      <c r="D140">
        <v>2017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5">
      <c r="A141" s="9" t="s">
        <v>144</v>
      </c>
      <c r="B141">
        <v>140</v>
      </c>
      <c r="C141" s="11">
        <v>746</v>
      </c>
      <c r="D141">
        <v>2017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5">
      <c r="A142" s="10" t="s">
        <v>145</v>
      </c>
      <c r="B142">
        <v>141</v>
      </c>
      <c r="C142" s="11">
        <v>781</v>
      </c>
      <c r="D142">
        <v>2017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5">
      <c r="A143" s="9" t="s">
        <v>146</v>
      </c>
      <c r="B143">
        <v>142</v>
      </c>
      <c r="C143" s="11">
        <v>717</v>
      </c>
      <c r="D143">
        <v>2017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5">
      <c r="A144" s="9" t="s">
        <v>147</v>
      </c>
      <c r="B144">
        <v>143</v>
      </c>
      <c r="C144" s="11">
        <v>614</v>
      </c>
      <c r="D144">
        <v>2017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</row>
    <row r="145" spans="1:15" x14ac:dyDescent="0.35">
      <c r="A145" s="9" t="s">
        <v>148</v>
      </c>
      <c r="B145">
        <v>144</v>
      </c>
      <c r="C145" s="11">
        <v>640</v>
      </c>
      <c r="D145">
        <v>2017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6" spans="1:15" x14ac:dyDescent="0.35">
      <c r="A146" s="9" t="s">
        <v>149</v>
      </c>
      <c r="B146">
        <v>145</v>
      </c>
      <c r="C146" s="11">
        <v>676</v>
      </c>
      <c r="D146">
        <v>2017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</row>
    <row r="147" spans="1:15" x14ac:dyDescent="0.35">
      <c r="A147" s="9" t="s">
        <v>150</v>
      </c>
      <c r="B147">
        <v>146</v>
      </c>
      <c r="C147" s="11">
        <v>662</v>
      </c>
      <c r="D147">
        <v>2017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</row>
    <row r="148" spans="1:15" x14ac:dyDescent="0.35">
      <c r="A148" s="9" t="s">
        <v>151</v>
      </c>
      <c r="B148">
        <v>147</v>
      </c>
      <c r="C148" s="11">
        <v>699</v>
      </c>
      <c r="D148">
        <v>2017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</row>
    <row r="149" spans="1:15" x14ac:dyDescent="0.35">
      <c r="A149" s="9" t="s">
        <v>152</v>
      </c>
      <c r="B149">
        <v>148</v>
      </c>
      <c r="C149" s="11">
        <v>911</v>
      </c>
      <c r="D149">
        <v>2017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5">
      <c r="A150" s="9" t="s">
        <v>153</v>
      </c>
      <c r="B150">
        <v>149</v>
      </c>
      <c r="C150" s="11">
        <v>528</v>
      </c>
      <c r="D150">
        <v>2018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5">
      <c r="A151" s="9" t="s">
        <v>154</v>
      </c>
      <c r="B151">
        <v>150</v>
      </c>
      <c r="C151" s="11">
        <v>556</v>
      </c>
      <c r="D151">
        <v>2018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5">
      <c r="A152" s="9" t="s">
        <v>155</v>
      </c>
      <c r="B152">
        <v>151</v>
      </c>
      <c r="C152" s="11">
        <v>689</v>
      </c>
      <c r="D152">
        <v>2018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5">
      <c r="A153" s="9" t="s">
        <v>156</v>
      </c>
      <c r="B153">
        <v>152</v>
      </c>
      <c r="C153" s="11">
        <v>737</v>
      </c>
      <c r="D153">
        <v>2018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s="10" t="s">
        <v>157</v>
      </c>
      <c r="B154">
        <v>153</v>
      </c>
      <c r="C154" s="11">
        <v>775</v>
      </c>
      <c r="D154">
        <v>2018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s="9" t="s">
        <v>158</v>
      </c>
      <c r="B155">
        <v>154</v>
      </c>
      <c r="C155" s="11">
        <v>696</v>
      </c>
      <c r="D155">
        <v>2018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5">
      <c r="A156" s="9" t="s">
        <v>159</v>
      </c>
      <c r="B156">
        <v>155</v>
      </c>
      <c r="C156" s="11">
        <v>588</v>
      </c>
      <c r="D156">
        <v>2018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s="9" t="s">
        <v>160</v>
      </c>
      <c r="B157">
        <v>156</v>
      </c>
      <c r="C157" s="11">
        <v>637</v>
      </c>
      <c r="D157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35">
      <c r="A158" s="9" t="s">
        <v>161</v>
      </c>
      <c r="B158">
        <v>157</v>
      </c>
      <c r="C158" s="11">
        <v>691</v>
      </c>
      <c r="D158">
        <v>2018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</row>
    <row r="159" spans="1:15" x14ac:dyDescent="0.35">
      <c r="A159" s="9" t="s">
        <v>162</v>
      </c>
      <c r="B159">
        <v>158</v>
      </c>
      <c r="C159" s="11">
        <v>679</v>
      </c>
      <c r="D159">
        <v>2018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</row>
    <row r="160" spans="1:15" x14ac:dyDescent="0.35">
      <c r="A160" s="9" t="s">
        <v>163</v>
      </c>
      <c r="B160">
        <v>159</v>
      </c>
      <c r="C160" s="11">
        <v>742</v>
      </c>
      <c r="D160">
        <v>2018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</row>
    <row r="161" spans="1:15" x14ac:dyDescent="0.35">
      <c r="A161" s="9" t="s">
        <v>164</v>
      </c>
      <c r="B161">
        <v>160</v>
      </c>
      <c r="C161" s="11">
        <v>890</v>
      </c>
      <c r="D161">
        <v>2018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5">
      <c r="A162" s="9" t="s">
        <v>165</v>
      </c>
      <c r="B162">
        <v>161</v>
      </c>
      <c r="C162" s="11">
        <v>585</v>
      </c>
      <c r="D162">
        <v>2019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5">
      <c r="A163" s="9" t="s">
        <v>166</v>
      </c>
      <c r="B163">
        <v>162</v>
      </c>
      <c r="C163" s="11">
        <v>514</v>
      </c>
      <c r="D163">
        <v>2019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5">
      <c r="A164" s="9" t="s">
        <v>167</v>
      </c>
      <c r="B164">
        <v>163</v>
      </c>
      <c r="C164" s="11">
        <v>642</v>
      </c>
      <c r="D164">
        <v>2019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s="9" t="s">
        <v>168</v>
      </c>
      <c r="B165">
        <v>164</v>
      </c>
      <c r="C165" s="11">
        <v>737</v>
      </c>
      <c r="D165">
        <v>2019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5">
      <c r="A166" s="10" t="s">
        <v>169</v>
      </c>
      <c r="B166">
        <v>165</v>
      </c>
      <c r="C166" s="11">
        <v>747</v>
      </c>
      <c r="D166">
        <v>2019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5">
      <c r="A167" s="9" t="s">
        <v>170</v>
      </c>
      <c r="B167">
        <v>166</v>
      </c>
      <c r="C167" s="11">
        <v>645</v>
      </c>
      <c r="D167">
        <v>2019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5">
      <c r="A168" s="9" t="s">
        <v>171</v>
      </c>
      <c r="B168">
        <v>167</v>
      </c>
      <c r="C168" s="11">
        <v>581</v>
      </c>
      <c r="D168"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</row>
    <row r="169" spans="1:15" x14ac:dyDescent="0.35">
      <c r="A169" s="9" t="s">
        <v>172</v>
      </c>
      <c r="B169">
        <v>168</v>
      </c>
      <c r="C169" s="11">
        <v>617</v>
      </c>
      <c r="D169">
        <v>2019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</row>
    <row r="170" spans="1:15" x14ac:dyDescent="0.35">
      <c r="A170" s="9" t="s">
        <v>173</v>
      </c>
      <c r="B170">
        <v>169</v>
      </c>
      <c r="C170" s="11">
        <v>662</v>
      </c>
      <c r="D170">
        <v>2019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</row>
    <row r="171" spans="1:15" x14ac:dyDescent="0.35">
      <c r="A171" s="9" t="s">
        <v>174</v>
      </c>
      <c r="B171">
        <v>170</v>
      </c>
      <c r="C171" s="11">
        <v>674</v>
      </c>
      <c r="D171">
        <v>2019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</row>
    <row r="172" spans="1:15" x14ac:dyDescent="0.35">
      <c r="A172" s="9" t="s">
        <v>175</v>
      </c>
      <c r="B172">
        <v>171</v>
      </c>
      <c r="C172" s="11">
        <v>714</v>
      </c>
      <c r="D172">
        <v>2019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</row>
    <row r="173" spans="1:15" x14ac:dyDescent="0.35">
      <c r="A173" s="9" t="s">
        <v>176</v>
      </c>
      <c r="B173">
        <v>172</v>
      </c>
      <c r="C173" s="11">
        <v>863</v>
      </c>
      <c r="D173">
        <v>2019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5">
      <c r="A174" s="9" t="s">
        <v>177</v>
      </c>
      <c r="B174">
        <v>173</v>
      </c>
      <c r="C174" s="11">
        <v>550</v>
      </c>
      <c r="D174">
        <v>2020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5">
      <c r="A175" s="9" t="s">
        <v>178</v>
      </c>
      <c r="B175">
        <v>174</v>
      </c>
      <c r="C175" s="11">
        <v>527</v>
      </c>
      <c r="D175">
        <v>2020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5">
      <c r="A176" s="9" t="s">
        <v>179</v>
      </c>
      <c r="B176">
        <v>175</v>
      </c>
      <c r="C176" s="11">
        <v>267</v>
      </c>
      <c r="D176">
        <v>2020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5">
      <c r="A177" s="9" t="s">
        <v>180</v>
      </c>
      <c r="B177">
        <v>176</v>
      </c>
      <c r="C177" s="11">
        <v>90</v>
      </c>
      <c r="D177">
        <v>2020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5">
      <c r="A178" s="10" t="s">
        <v>181</v>
      </c>
      <c r="B178">
        <v>177</v>
      </c>
      <c r="C178" s="11">
        <v>146</v>
      </c>
      <c r="D178">
        <v>2020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5">
      <c r="A179" s="9" t="s">
        <v>182</v>
      </c>
      <c r="B179">
        <v>178</v>
      </c>
      <c r="C179" s="11">
        <v>254</v>
      </c>
      <c r="D179">
        <v>2020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5">
      <c r="A180" s="9" t="s">
        <v>183</v>
      </c>
      <c r="B180">
        <v>179</v>
      </c>
      <c r="C180" s="11">
        <v>364</v>
      </c>
      <c r="D180">
        <v>2020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</row>
    <row r="181" spans="1:15" x14ac:dyDescent="0.35">
      <c r="A181" s="9" t="s">
        <v>184</v>
      </c>
      <c r="B181">
        <v>180</v>
      </c>
      <c r="C181" s="11">
        <v>326</v>
      </c>
      <c r="D181">
        <v>2020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2020</vt:lpstr>
      <vt:lpstr>All data</vt:lpstr>
      <vt:lpstr>Comparison</vt:lpstr>
      <vt:lpstr>Linear Regression</vt:lpstr>
      <vt:lpstr>Input for Quadratic</vt:lpstr>
      <vt:lpstr>Quadratic Regression</vt:lpstr>
      <vt:lpstr>Input for Exponential</vt:lpstr>
      <vt:lpstr>Exponential Regression</vt:lpstr>
      <vt:lpstr>Input for Linear w Dummies</vt:lpstr>
      <vt:lpstr>Linear Regression w Dummies</vt:lpstr>
      <vt:lpstr>Input for Quadratic w Dummies</vt:lpstr>
      <vt:lpstr>Quadratic Regression w Dummies</vt:lpstr>
      <vt:lpstr>Input for Exponential w Dummies</vt:lpstr>
      <vt:lpstr>Exponential Regression w Dummie</vt:lpstr>
      <vt:lpstr>Seasonal Factors</vt:lpstr>
      <vt:lpstr>Deseasonalized Input for Linear</vt:lpstr>
      <vt:lpstr>Deseasonalized Regression Linea</vt:lpstr>
      <vt:lpstr>Deseasonalized Input for Quadra</vt:lpstr>
      <vt:lpstr>Deaseasonalized Regression Quad</vt:lpstr>
      <vt:lpstr>Deseasonalized Input for Expone</vt:lpstr>
      <vt:lpstr>Regression Deseasonalized Expon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Wendy CORONELL</cp:lastModifiedBy>
  <dcterms:created xsi:type="dcterms:W3CDTF">2015-02-27T08:24:54Z</dcterms:created>
  <dcterms:modified xsi:type="dcterms:W3CDTF">2025-02-21T20:55:59Z</dcterms:modified>
</cp:coreProperties>
</file>